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_Onedrive\OneDrive - CARNET\Gornja Rijeka dokumenti\DOKUMENTI 2024\Financijski izvještaji\Financijski izvještaj 1.1.2024.-30.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E282" i="9"/>
  <c r="B282" i="9" s="1"/>
  <c r="H281" i="9"/>
  <c r="G281" i="9"/>
  <c r="E281" i="9" s="1"/>
  <c r="B281" i="9" s="1"/>
  <c r="F281" i="9"/>
  <c r="F280" i="9"/>
  <c r="F279" i="9"/>
  <c r="F278" i="9"/>
  <c r="F277"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s="1"/>
  <c r="E267" i="9"/>
  <c r="M266" i="9"/>
  <c r="L266" i="9"/>
  <c r="F266" i="9" s="1"/>
  <c r="B266" i="9" s="1"/>
  <c r="E266" i="9"/>
  <c r="M265" i="9"/>
  <c r="L265" i="9"/>
  <c r="F265" i="9" s="1"/>
  <c r="B265" i="9" s="1"/>
  <c r="E265" i="9"/>
  <c r="M264" i="9"/>
  <c r="F264" i="9" s="1"/>
  <c r="B264" i="9" s="1"/>
  <c r="L264" i="9"/>
  <c r="E264" i="9"/>
  <c r="M263" i="9"/>
  <c r="L263" i="9"/>
  <c r="F263" i="9"/>
  <c r="E263" i="9"/>
  <c r="B263" i="9" s="1"/>
  <c r="M262" i="9"/>
  <c r="L262" i="9"/>
  <c r="F262" i="9" s="1"/>
  <c r="B262" i="9" s="1"/>
  <c r="E262" i="9"/>
  <c r="M261" i="9"/>
  <c r="L261" i="9"/>
  <c r="F261" i="9" s="1"/>
  <c r="B261" i="9" s="1"/>
  <c r="E261" i="9"/>
  <c r="M260" i="9"/>
  <c r="F260" i="9" s="1"/>
  <c r="B260" i="9" s="1"/>
  <c r="L260" i="9"/>
  <c r="E260" i="9"/>
  <c r="M259" i="9"/>
  <c r="L259" i="9"/>
  <c r="F259" i="9"/>
  <c r="E259" i="9"/>
  <c r="B259" i="9" s="1"/>
  <c r="M258" i="9"/>
  <c r="L258" i="9"/>
  <c r="F258" i="9" s="1"/>
  <c r="B258" i="9" s="1"/>
  <c r="E258" i="9"/>
  <c r="M257" i="9"/>
  <c r="L257" i="9"/>
  <c r="F257" i="9" s="1"/>
  <c r="B257" i="9" s="1"/>
  <c r="E257" i="9"/>
  <c r="M256" i="9"/>
  <c r="L256" i="9"/>
  <c r="F256" i="9" s="1"/>
  <c r="B256" i="9" s="1"/>
  <c r="E256" i="9"/>
  <c r="M255" i="9"/>
  <c r="L255" i="9"/>
  <c r="F255" i="9" s="1"/>
  <c r="B255" i="9" s="1"/>
  <c r="E255" i="9"/>
  <c r="M254" i="9"/>
  <c r="L254" i="9"/>
  <c r="F254" i="9" s="1"/>
  <c r="E254" i="9"/>
  <c r="B254" i="9" s="1"/>
  <c r="M253" i="9"/>
  <c r="L253" i="9"/>
  <c r="F253" i="9"/>
  <c r="E253" i="9"/>
  <c r="B253" i="9"/>
  <c r="M252" i="9"/>
  <c r="L252" i="9"/>
  <c r="F252" i="9" s="1"/>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L245" i="9"/>
  <c r="F245" i="9" s="1"/>
  <c r="B245" i="9" s="1"/>
  <c r="E245" i="9"/>
  <c r="M244" i="9"/>
  <c r="L244" i="9"/>
  <c r="F244" i="9" s="1"/>
  <c r="E244" i="9"/>
  <c r="M243" i="9"/>
  <c r="L243" i="9"/>
  <c r="F243" i="9"/>
  <c r="B243" i="9" s="1"/>
  <c r="E243" i="9"/>
  <c r="M242" i="9"/>
  <c r="L242" i="9"/>
  <c r="F242" i="9" s="1"/>
  <c r="B242" i="9" s="1"/>
  <c r="E242" i="9"/>
  <c r="M241" i="9"/>
  <c r="F241" i="9" s="1"/>
  <c r="B241" i="9" s="1"/>
  <c r="L241" i="9"/>
  <c r="E241" i="9"/>
  <c r="M240" i="9"/>
  <c r="L240" i="9"/>
  <c r="F240" i="9" s="1"/>
  <c r="E240" i="9"/>
  <c r="B240" i="9" s="1"/>
  <c r="M239" i="9"/>
  <c r="L239" i="9"/>
  <c r="F239" i="9"/>
  <c r="B239" i="9" s="1"/>
  <c r="E239" i="9"/>
  <c r="M238" i="9"/>
  <c r="L238" i="9"/>
  <c r="F238" i="9" s="1"/>
  <c r="E238" i="9"/>
  <c r="M237" i="9"/>
  <c r="L237" i="9"/>
  <c r="F237" i="9" s="1"/>
  <c r="B237" i="9" s="1"/>
  <c r="E237" i="9"/>
  <c r="M236" i="9"/>
  <c r="L236" i="9"/>
  <c r="F236" i="9" s="1"/>
  <c r="E236" i="9"/>
  <c r="M235" i="9"/>
  <c r="L235" i="9"/>
  <c r="F235" i="9"/>
  <c r="B235" i="9" s="1"/>
  <c r="E235" i="9"/>
  <c r="M234" i="9"/>
  <c r="L234" i="9"/>
  <c r="F234" i="9" s="1"/>
  <c r="B234" i="9" s="1"/>
  <c r="E234" i="9"/>
  <c r="M233" i="9"/>
  <c r="L233" i="9"/>
  <c r="F233" i="9" s="1"/>
  <c r="B233" i="9" s="1"/>
  <c r="E233" i="9"/>
  <c r="M232" i="9"/>
  <c r="L232" i="9"/>
  <c r="F232" i="9" s="1"/>
  <c r="E232" i="9"/>
  <c r="B232" i="9" s="1"/>
  <c r="M231" i="9"/>
  <c r="L231" i="9"/>
  <c r="F231" i="9"/>
  <c r="B231" i="9" s="1"/>
  <c r="E231" i="9"/>
  <c r="M230" i="9"/>
  <c r="L230" i="9"/>
  <c r="F230" i="9" s="1"/>
  <c r="B230" i="9" s="1"/>
  <c r="E230" i="9"/>
  <c r="M229" i="9"/>
  <c r="L229" i="9"/>
  <c r="F229" i="9" s="1"/>
  <c r="B229" i="9" s="1"/>
  <c r="E229" i="9"/>
  <c r="M228" i="9"/>
  <c r="L228" i="9"/>
  <c r="F228" i="9" s="1"/>
  <c r="E228" i="9"/>
  <c r="M227" i="9"/>
  <c r="L227" i="9"/>
  <c r="F227" i="9"/>
  <c r="E227" i="9"/>
  <c r="B227" i="9" s="1"/>
  <c r="M226" i="9"/>
  <c r="L226" i="9"/>
  <c r="F226" i="9" s="1"/>
  <c r="B226" i="9" s="1"/>
  <c r="E226" i="9"/>
  <c r="M225" i="9"/>
  <c r="L225" i="9"/>
  <c r="F225" i="9" s="1"/>
  <c r="B225" i="9" s="1"/>
  <c r="E225" i="9"/>
  <c r="M224" i="9"/>
  <c r="F224" i="9" s="1"/>
  <c r="L224" i="9"/>
  <c r="E224" i="9"/>
  <c r="B224" i="9" s="1"/>
  <c r="M223" i="9"/>
  <c r="L223" i="9"/>
  <c r="F223" i="9"/>
  <c r="B223" i="9" s="1"/>
  <c r="E223" i="9"/>
  <c r="M222" i="9"/>
  <c r="L222" i="9"/>
  <c r="F222" i="9" s="1"/>
  <c r="B222" i="9" s="1"/>
  <c r="E222" i="9"/>
  <c r="M221" i="9"/>
  <c r="L221" i="9"/>
  <c r="E221" i="9"/>
  <c r="M220" i="9"/>
  <c r="L220" i="9"/>
  <c r="F220" i="9" s="1"/>
  <c r="E220" i="9"/>
  <c r="M219" i="9"/>
  <c r="L219" i="9"/>
  <c r="F219" i="9"/>
  <c r="B219" i="9" s="1"/>
  <c r="E219" i="9"/>
  <c r="M218" i="9"/>
  <c r="L218" i="9"/>
  <c r="E218" i="9"/>
  <c r="M217" i="9"/>
  <c r="L217" i="9"/>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F83" i="9"/>
  <c r="E83" i="9"/>
  <c r="B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c r="H58" i="9"/>
  <c r="G58" i="9"/>
  <c r="F58" i="9"/>
  <c r="E58" i="9"/>
  <c r="B58" i="9" s="1"/>
  <c r="H57" i="9"/>
  <c r="G57" i="9"/>
  <c r="F57" i="9"/>
  <c r="E57" i="9"/>
  <c r="B57" i="9" s="1"/>
  <c r="H56" i="9"/>
  <c r="G56" i="9"/>
  <c r="E56" i="9" s="1"/>
  <c r="B56" i="9" s="1"/>
  <c r="F56" i="9"/>
  <c r="H55" i="9"/>
  <c r="E55" i="9" s="1"/>
  <c r="B55" i="9" s="1"/>
  <c r="G55" i="9"/>
  <c r="F55" i="9"/>
  <c r="H54" i="9"/>
  <c r="G54" i="9"/>
  <c r="F54" i="9"/>
  <c r="E54" i="9"/>
  <c r="B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E32" i="9" s="1"/>
  <c r="F32" i="9"/>
  <c r="H31" i="9"/>
  <c r="G31" i="9"/>
  <c r="E31" i="9" s="1"/>
  <c r="B31" i="9" s="1"/>
  <c r="F31" i="9"/>
  <c r="H30" i="9"/>
  <c r="G30" i="9"/>
  <c r="F30" i="9"/>
  <c r="H29" i="9"/>
  <c r="G29" i="9"/>
  <c r="F29" i="9"/>
  <c r="E29" i="9"/>
  <c r="B29" i="9" s="1"/>
  <c r="H28" i="9"/>
  <c r="G28" i="9"/>
  <c r="F28" i="9"/>
  <c r="E28" i="9"/>
  <c r="H27" i="9"/>
  <c r="G27" i="9"/>
  <c r="F27" i="9"/>
  <c r="H26" i="9"/>
  <c r="G26" i="9"/>
  <c r="E26" i="9" s="1"/>
  <c r="F26" i="9"/>
  <c r="B26" i="9"/>
  <c r="H25" i="9"/>
  <c r="G25" i="9"/>
  <c r="F25" i="9"/>
  <c r="E25" i="9"/>
  <c r="B25" i="9" s="1"/>
  <c r="H24" i="9"/>
  <c r="G24" i="9"/>
  <c r="F24" i="9"/>
  <c r="E24" i="9"/>
  <c r="B24" i="9" s="1"/>
  <c r="H23" i="9"/>
  <c r="G23" i="9"/>
  <c r="E23" i="9" s="1"/>
  <c r="B23" i="9" s="1"/>
  <c r="F23" i="9"/>
  <c r="H22" i="9"/>
  <c r="G22" i="9"/>
  <c r="F22" i="9"/>
  <c r="F21" i="9"/>
  <c r="F4" i="9"/>
  <c r="O3" i="9"/>
  <c r="G275" i="9" s="1"/>
  <c r="E275" i="9" s="1"/>
  <c r="B275" i="9" s="1"/>
  <c r="I3" i="9"/>
  <c r="H3" i="9"/>
  <c r="G3" i="9"/>
  <c r="D101" i="8"/>
  <c r="D95" i="8"/>
  <c r="D90" i="8"/>
  <c r="D85" i="8"/>
  <c r="D80" i="8"/>
  <c r="C1555" i="1" s="1"/>
  <c r="D75" i="8"/>
  <c r="D70" i="8"/>
  <c r="D65" i="8"/>
  <c r="D60" i="8"/>
  <c r="C1535" i="1" s="1"/>
  <c r="D55" i="8"/>
  <c r="D50" i="8"/>
  <c r="D44" i="8"/>
  <c r="D36" i="8"/>
  <c r="D26" i="8"/>
  <c r="C1501" i="1" s="1"/>
  <c r="H1501" i="1" s="1"/>
  <c r="D24" i="8"/>
  <c r="C1499" i="1" s="1"/>
  <c r="D18" i="8"/>
  <c r="D8" i="8"/>
  <c r="D6" i="8" s="1"/>
  <c r="C1481" i="1" s="1"/>
  <c r="E44" i="7"/>
  <c r="D44" i="7"/>
  <c r="E39" i="7"/>
  <c r="D39" i="7"/>
  <c r="D38" i="7" s="1"/>
  <c r="H31" i="3" s="1"/>
  <c r="E38" i="7"/>
  <c r="I31" i="3" s="1"/>
  <c r="E30" i="7"/>
  <c r="D30" i="7"/>
  <c r="E23" i="7"/>
  <c r="E22" i="7" s="1"/>
  <c r="D23" i="7"/>
  <c r="D22" i="7"/>
  <c r="E14" i="7"/>
  <c r="D14" i="7"/>
  <c r="E7" i="7"/>
  <c r="D7" i="7"/>
  <c r="E6" i="7"/>
  <c r="E5"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I23" i="3" s="1"/>
  <c r="D238" i="5"/>
  <c r="F238" i="5" s="1"/>
  <c r="D237"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7" i="9" s="1"/>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6" i="5"/>
  <c r="F85" i="5"/>
  <c r="F84" i="5"/>
  <c r="F83" i="5"/>
  <c r="F82" i="5"/>
  <c r="F81" i="5"/>
  <c r="F80" i="5"/>
  <c r="F79" i="5"/>
  <c r="E79" i="5"/>
  <c r="D79" i="5"/>
  <c r="D78" i="5" s="1"/>
  <c r="F78" i="5"/>
  <c r="E78" i="5"/>
  <c r="D1056" i="1"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E625" i="4" s="1"/>
  <c r="D619"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66" i="1" s="1"/>
  <c r="D473" i="4"/>
  <c r="F471" i="4"/>
  <c r="F470" i="4"/>
  <c r="E469" i="4"/>
  <c r="D463" i="1" s="1"/>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3" i="1" s="1"/>
  <c r="D418" i="4"/>
  <c r="E417" i="4"/>
  <c r="D417" i="4"/>
  <c r="E416" i="4"/>
  <c r="E643" i="4" s="1"/>
  <c r="D637" i="1" s="1"/>
  <c r="D416" i="4"/>
  <c r="D644"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D216" i="4"/>
  <c r="E215" i="4"/>
  <c r="F214" i="4"/>
  <c r="F213" i="4"/>
  <c r="F212" i="4"/>
  <c r="F211" i="4"/>
  <c r="E210" i="4"/>
  <c r="E196"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0" i="1" s="1"/>
  <c r="G160" i="1" s="1"/>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4" i="1"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3" i="4" s="1"/>
  <c r="D82" i="4"/>
  <c r="F82" i="4" s="1"/>
  <c r="F81" i="4"/>
  <c r="F80" i="4"/>
  <c r="F79" i="4"/>
  <c r="F78" i="4"/>
  <c r="E77" i="4"/>
  <c r="D73" i="1"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H32" i="3"/>
  <c r="G32" i="3"/>
  <c r="B32"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C1516" i="1"/>
  <c r="C1515" i="1"/>
  <c r="H1514" i="1"/>
  <c r="G1514" i="1"/>
  <c r="C1514" i="1"/>
  <c r="H1513" i="1"/>
  <c r="G1513" i="1"/>
  <c r="C1513" i="1"/>
  <c r="G1512" i="1"/>
  <c r="C1512" i="1"/>
  <c r="H1512" i="1" s="1"/>
  <c r="C1511" i="1"/>
  <c r="C1510" i="1"/>
  <c r="H1510" i="1" s="1"/>
  <c r="H1509" i="1"/>
  <c r="C1509" i="1"/>
  <c r="G1509" i="1" s="1"/>
  <c r="C1508" i="1"/>
  <c r="C1507" i="1"/>
  <c r="H1506" i="1"/>
  <c r="G1506" i="1"/>
  <c r="C1506" i="1"/>
  <c r="H1505" i="1"/>
  <c r="G1505" i="1"/>
  <c r="C1505" i="1"/>
  <c r="C1504" i="1"/>
  <c r="H1504" i="1" s="1"/>
  <c r="C1503" i="1"/>
  <c r="C1502" i="1"/>
  <c r="H1502" i="1" s="1"/>
  <c r="C1500" i="1"/>
  <c r="H1500" i="1" s="1"/>
  <c r="H1498" i="1"/>
  <c r="G1498" i="1"/>
  <c r="C1498" i="1"/>
  <c r="H1497" i="1"/>
  <c r="G1497" i="1"/>
  <c r="C1497" i="1"/>
  <c r="G1496" i="1"/>
  <c r="C1496" i="1"/>
  <c r="H1496" i="1" s="1"/>
  <c r="C1495" i="1"/>
  <c r="H1494" i="1"/>
  <c r="G1494" i="1"/>
  <c r="C1494" i="1"/>
  <c r="H1493" i="1"/>
  <c r="G1493" i="1"/>
  <c r="C1493" i="1"/>
  <c r="C1492" i="1"/>
  <c r="C1491" i="1"/>
  <c r="H1490" i="1"/>
  <c r="G1490" i="1"/>
  <c r="C1490" i="1"/>
  <c r="H1489" i="1"/>
  <c r="C1489" i="1"/>
  <c r="G1489" i="1" s="1"/>
  <c r="C1488" i="1"/>
  <c r="C1487" i="1"/>
  <c r="C1486" i="1"/>
  <c r="H1486" i="1" s="1"/>
  <c r="C1485" i="1"/>
  <c r="H1485" i="1" s="1"/>
  <c r="C1484" i="1"/>
  <c r="H1484" i="1" s="1"/>
  <c r="C1483" i="1"/>
  <c r="H1482" i="1"/>
  <c r="G1482" i="1"/>
  <c r="C1482" i="1"/>
  <c r="G1480" i="1"/>
  <c r="C1480" i="1"/>
  <c r="H1479" i="1"/>
  <c r="G1479" i="1"/>
  <c r="I1479" i="1" s="1"/>
  <c r="D1479" i="1"/>
  <c r="J1479" i="1" s="1"/>
  <c r="C1479" i="1"/>
  <c r="D1478" i="1"/>
  <c r="J1478" i="1" s="1"/>
  <c r="C1478" i="1"/>
  <c r="H1477" i="1"/>
  <c r="G1477" i="1"/>
  <c r="I1477" i="1" s="1"/>
  <c r="D1477" i="1"/>
  <c r="J1477" i="1" s="1"/>
  <c r="C1477" i="1"/>
  <c r="D1476" i="1"/>
  <c r="J1476" i="1" s="1"/>
  <c r="C1476" i="1"/>
  <c r="C1475" i="1"/>
  <c r="H1474" i="1"/>
  <c r="G1474" i="1"/>
  <c r="D1474" i="1"/>
  <c r="J1474" i="1" s="1"/>
  <c r="C1474" i="1"/>
  <c r="J1473" i="1"/>
  <c r="D1473" i="1"/>
  <c r="C1473" i="1"/>
  <c r="H1472" i="1"/>
  <c r="G1472" i="1"/>
  <c r="D1472" i="1"/>
  <c r="J1472" i="1" s="1"/>
  <c r="C1472" i="1"/>
  <c r="D1471" i="1"/>
  <c r="J1471" i="1" s="1"/>
  <c r="C1471" i="1"/>
  <c r="D1470" i="1"/>
  <c r="C1470" i="1"/>
  <c r="D1469" i="1"/>
  <c r="C1469" i="1"/>
  <c r="H1468" i="1"/>
  <c r="G1468" i="1"/>
  <c r="D1468" i="1"/>
  <c r="J1468" i="1" s="1"/>
  <c r="C1468" i="1"/>
  <c r="D1467" i="1"/>
  <c r="C1467" i="1"/>
  <c r="H1466" i="1"/>
  <c r="G1466" i="1"/>
  <c r="D1466" i="1"/>
  <c r="J1466" i="1" s="1"/>
  <c r="C1466" i="1"/>
  <c r="D1465" i="1"/>
  <c r="C1465" i="1"/>
  <c r="H1464" i="1"/>
  <c r="G1464" i="1"/>
  <c r="D1464" i="1"/>
  <c r="J1464" i="1" s="1"/>
  <c r="C1464" i="1"/>
  <c r="J1463" i="1"/>
  <c r="D1463" i="1"/>
  <c r="C1463" i="1"/>
  <c r="H1462" i="1"/>
  <c r="G1462" i="1"/>
  <c r="D1462" i="1"/>
  <c r="J1462" i="1" s="1"/>
  <c r="C1462" i="1"/>
  <c r="H1461" i="1"/>
  <c r="G1461" i="1"/>
  <c r="D1461" i="1"/>
  <c r="C1461" i="1"/>
  <c r="J1460" i="1"/>
  <c r="D1460" i="1"/>
  <c r="C1460" i="1"/>
  <c r="H1459" i="1"/>
  <c r="G1459" i="1"/>
  <c r="D1459" i="1"/>
  <c r="J1459" i="1" s="1"/>
  <c r="C1459" i="1"/>
  <c r="D1458" i="1"/>
  <c r="C1458" i="1"/>
  <c r="H1457" i="1"/>
  <c r="G1457" i="1"/>
  <c r="D1457" i="1"/>
  <c r="J1457" i="1" s="1"/>
  <c r="C1457" i="1"/>
  <c r="D1456" i="1"/>
  <c r="C1456" i="1"/>
  <c r="H1455" i="1"/>
  <c r="G1455" i="1"/>
  <c r="D1455" i="1"/>
  <c r="C1455" i="1"/>
  <c r="J1455" i="1" s="1"/>
  <c r="H1454" i="1"/>
  <c r="G1454" i="1"/>
  <c r="D1454" i="1"/>
  <c r="C1454" i="1"/>
  <c r="D1453" i="1"/>
  <c r="J1452" i="1"/>
  <c r="D1452" i="1"/>
  <c r="C1452" i="1"/>
  <c r="H1451" i="1"/>
  <c r="G1451" i="1"/>
  <c r="I1451" i="1" s="1"/>
  <c r="D1451" i="1"/>
  <c r="C1451" i="1"/>
  <c r="J1451" i="1" s="1"/>
  <c r="J1450" i="1"/>
  <c r="D1450" i="1"/>
  <c r="C1450" i="1"/>
  <c r="H1449" i="1"/>
  <c r="G1449" i="1"/>
  <c r="I1449" i="1" s="1"/>
  <c r="D1449" i="1"/>
  <c r="C1449" i="1"/>
  <c r="J1449" i="1" s="1"/>
  <c r="J1448" i="1"/>
  <c r="D1448" i="1"/>
  <c r="C1448" i="1"/>
  <c r="H1447" i="1"/>
  <c r="G1447" i="1"/>
  <c r="I1447" i="1" s="1"/>
  <c r="D1447" i="1"/>
  <c r="C1447" i="1"/>
  <c r="J1447" i="1" s="1"/>
  <c r="J1446" i="1"/>
  <c r="D1446" i="1"/>
  <c r="C1446" i="1"/>
  <c r="D1445" i="1"/>
  <c r="G1445" i="1" s="1"/>
  <c r="C1445" i="1"/>
  <c r="H1444" i="1"/>
  <c r="D1444" i="1"/>
  <c r="C1444" i="1"/>
  <c r="D1443" i="1"/>
  <c r="C1443" i="1"/>
  <c r="H1442" i="1"/>
  <c r="D1442" i="1"/>
  <c r="C1442" i="1"/>
  <c r="D1441" i="1"/>
  <c r="C1441" i="1"/>
  <c r="H1440" i="1"/>
  <c r="D1440" i="1"/>
  <c r="C1440" i="1"/>
  <c r="D1439" i="1"/>
  <c r="C1439" i="1"/>
  <c r="D1438" i="1"/>
  <c r="D1437" i="1"/>
  <c r="D1436" i="1"/>
  <c r="G1434" i="1"/>
  <c r="D1434" i="1"/>
  <c r="C1434" i="1"/>
  <c r="H1434" i="1" s="1"/>
  <c r="D1433" i="1"/>
  <c r="G1433" i="1" s="1"/>
  <c r="C1433" i="1"/>
  <c r="H1433" i="1" s="1"/>
  <c r="G1432" i="1"/>
  <c r="D1432" i="1"/>
  <c r="C1432" i="1"/>
  <c r="H1432" i="1" s="1"/>
  <c r="G1431" i="1"/>
  <c r="D1431" i="1"/>
  <c r="C1431" i="1"/>
  <c r="D1430" i="1"/>
  <c r="G1430" i="1" s="1"/>
  <c r="C1430" i="1"/>
  <c r="D1429" i="1"/>
  <c r="G1429" i="1" s="1"/>
  <c r="C1429" i="1"/>
  <c r="H1429" i="1" s="1"/>
  <c r="G1428" i="1"/>
  <c r="D1428" i="1"/>
  <c r="C1428" i="1"/>
  <c r="H1428" i="1" s="1"/>
  <c r="D1427" i="1"/>
  <c r="G1427" i="1" s="1"/>
  <c r="C1427" i="1"/>
  <c r="D1426" i="1"/>
  <c r="G1426" i="1" s="1"/>
  <c r="C1426" i="1"/>
  <c r="H1426" i="1" s="1"/>
  <c r="D1425" i="1"/>
  <c r="G1425" i="1" s="1"/>
  <c r="C1425" i="1"/>
  <c r="H1425" i="1" s="1"/>
  <c r="D1424" i="1"/>
  <c r="D1423" i="1"/>
  <c r="G1422" i="1"/>
  <c r="D1422" i="1"/>
  <c r="C1422" i="1"/>
  <c r="H1422" i="1" s="1"/>
  <c r="D1421" i="1"/>
  <c r="G1421" i="1" s="1"/>
  <c r="C1421" i="1"/>
  <c r="D1420" i="1"/>
  <c r="G1420" i="1" s="1"/>
  <c r="C1420" i="1"/>
  <c r="H1420" i="1" s="1"/>
  <c r="D1419" i="1"/>
  <c r="G1419" i="1" s="1"/>
  <c r="C1419" i="1"/>
  <c r="G1418" i="1"/>
  <c r="D1418" i="1"/>
  <c r="C1418" i="1"/>
  <c r="H1418" i="1" s="1"/>
  <c r="D1417" i="1"/>
  <c r="G1417" i="1" s="1"/>
  <c r="C1417" i="1"/>
  <c r="D1416" i="1"/>
  <c r="G1415" i="1"/>
  <c r="D1415" i="1"/>
  <c r="C1415" i="1"/>
  <c r="H1415" i="1" s="1"/>
  <c r="D1414" i="1"/>
  <c r="G1414" i="1" s="1"/>
  <c r="C1414" i="1"/>
  <c r="G1413" i="1"/>
  <c r="D1413" i="1"/>
  <c r="C1413" i="1"/>
  <c r="H1413" i="1" s="1"/>
  <c r="D1412" i="1"/>
  <c r="G1412" i="1" s="1"/>
  <c r="C1412" i="1"/>
  <c r="G1411" i="1"/>
  <c r="D1411" i="1"/>
  <c r="C1411" i="1"/>
  <c r="H1411" i="1" s="1"/>
  <c r="G1410" i="1"/>
  <c r="D1410" i="1"/>
  <c r="C1410" i="1"/>
  <c r="G1409" i="1"/>
  <c r="D1409" i="1"/>
  <c r="C1409" i="1"/>
  <c r="D1408" i="1"/>
  <c r="G1407" i="1"/>
  <c r="D1407" i="1"/>
  <c r="C1407" i="1"/>
  <c r="D1406" i="1"/>
  <c r="G1406" i="1" s="1"/>
  <c r="C1406" i="1"/>
  <c r="H1406" i="1" s="1"/>
  <c r="D1405" i="1"/>
  <c r="G1405" i="1" s="1"/>
  <c r="C1405" i="1"/>
  <c r="H1405" i="1" s="1"/>
  <c r="G1404" i="1"/>
  <c r="D1404" i="1"/>
  <c r="C1404" i="1"/>
  <c r="H1404" i="1" s="1"/>
  <c r="D1403" i="1"/>
  <c r="G1403" i="1" s="1"/>
  <c r="C1403" i="1"/>
  <c r="D1402" i="1"/>
  <c r="G1402" i="1" s="1"/>
  <c r="C1402" i="1"/>
  <c r="H1402" i="1" s="1"/>
  <c r="D1401" i="1"/>
  <c r="G1401" i="1" s="1"/>
  <c r="C1401" i="1"/>
  <c r="G1400" i="1"/>
  <c r="D1400" i="1"/>
  <c r="C1400" i="1"/>
  <c r="H1400" i="1" s="1"/>
  <c r="D1399" i="1"/>
  <c r="G1399" i="1" s="1"/>
  <c r="C1399" i="1"/>
  <c r="G1398" i="1"/>
  <c r="D1398" i="1"/>
  <c r="C1398" i="1"/>
  <c r="H1398" i="1" s="1"/>
  <c r="D1397" i="1"/>
  <c r="G1397" i="1" s="1"/>
  <c r="C1397" i="1"/>
  <c r="G1396" i="1"/>
  <c r="D1396" i="1"/>
  <c r="C1396" i="1"/>
  <c r="H1396" i="1" s="1"/>
  <c r="G1395" i="1"/>
  <c r="D1395" i="1"/>
  <c r="C1395" i="1"/>
  <c r="G1394" i="1"/>
  <c r="D1394" i="1"/>
  <c r="C1394" i="1"/>
  <c r="D1393" i="1"/>
  <c r="G1392" i="1"/>
  <c r="D1392" i="1"/>
  <c r="C1392" i="1"/>
  <c r="D1391" i="1"/>
  <c r="G1391" i="1" s="1"/>
  <c r="C1391" i="1"/>
  <c r="H1391" i="1" s="1"/>
  <c r="D1390" i="1"/>
  <c r="G1390" i="1" s="1"/>
  <c r="C1390" i="1"/>
  <c r="H1390" i="1" s="1"/>
  <c r="G1389" i="1"/>
  <c r="D1389" i="1"/>
  <c r="C1389" i="1"/>
  <c r="H1389" i="1" s="1"/>
  <c r="D1388" i="1"/>
  <c r="G1388" i="1" s="1"/>
  <c r="C1388" i="1"/>
  <c r="D1387" i="1"/>
  <c r="G1387" i="1" s="1"/>
  <c r="C1387" i="1"/>
  <c r="H1387" i="1" s="1"/>
  <c r="D1386" i="1"/>
  <c r="G1386" i="1" s="1"/>
  <c r="C1386" i="1"/>
  <c r="G1385" i="1"/>
  <c r="D1385" i="1"/>
  <c r="C1385" i="1"/>
  <c r="H1385" i="1" s="1"/>
  <c r="D1384" i="1"/>
  <c r="G1384" i="1" s="1"/>
  <c r="C1384" i="1"/>
  <c r="G1382" i="1"/>
  <c r="D1382" i="1"/>
  <c r="C1382" i="1"/>
  <c r="H1382" i="1" s="1"/>
  <c r="D1381" i="1"/>
  <c r="G1381" i="1" s="1"/>
  <c r="C1381" i="1"/>
  <c r="G1380" i="1"/>
  <c r="D1380" i="1"/>
  <c r="C1380" i="1"/>
  <c r="H1380" i="1" s="1"/>
  <c r="D1379" i="1"/>
  <c r="G1379" i="1" s="1"/>
  <c r="C1379" i="1"/>
  <c r="H1379" i="1" s="1"/>
  <c r="G1378" i="1"/>
  <c r="D1378" i="1"/>
  <c r="C1378" i="1"/>
  <c r="H1378" i="1" s="1"/>
  <c r="G1377" i="1"/>
  <c r="D1377" i="1"/>
  <c r="C1377" i="1"/>
  <c r="D1376" i="1"/>
  <c r="G1376" i="1" s="1"/>
  <c r="C1376" i="1"/>
  <c r="D1375" i="1"/>
  <c r="G1375" i="1" s="1"/>
  <c r="C1375" i="1"/>
  <c r="H1375" i="1" s="1"/>
  <c r="G1374" i="1"/>
  <c r="D1374" i="1"/>
  <c r="C1374" i="1"/>
  <c r="H1374" i="1" s="1"/>
  <c r="D1373" i="1"/>
  <c r="G1373" i="1" s="1"/>
  <c r="C1373" i="1"/>
  <c r="D1372" i="1"/>
  <c r="G1372" i="1" s="1"/>
  <c r="C1372" i="1"/>
  <c r="H1372" i="1" s="1"/>
  <c r="D1371" i="1"/>
  <c r="G1371" i="1" s="1"/>
  <c r="C1371" i="1"/>
  <c r="H1371" i="1" s="1"/>
  <c r="G1370" i="1"/>
  <c r="D1370" i="1"/>
  <c r="C1370" i="1"/>
  <c r="H1370" i="1" s="1"/>
  <c r="D1369" i="1"/>
  <c r="G1369" i="1" s="1"/>
  <c r="C1369" i="1"/>
  <c r="D1368" i="1"/>
  <c r="G1368" i="1" s="1"/>
  <c r="C1368" i="1"/>
  <c r="H1368" i="1" s="1"/>
  <c r="D1367" i="1"/>
  <c r="G1367" i="1" s="1"/>
  <c r="C1367" i="1"/>
  <c r="G1366" i="1"/>
  <c r="D1366" i="1"/>
  <c r="C1366" i="1"/>
  <c r="H1366" i="1" s="1"/>
  <c r="D1365" i="1"/>
  <c r="G1365" i="1" s="1"/>
  <c r="C1365" i="1"/>
  <c r="G1364" i="1"/>
  <c r="D1364" i="1"/>
  <c r="C1364" i="1"/>
  <c r="H1364" i="1" s="1"/>
  <c r="D1363" i="1"/>
  <c r="G1363" i="1" s="1"/>
  <c r="C1363" i="1"/>
  <c r="H1363" i="1" s="1"/>
  <c r="G1362" i="1"/>
  <c r="D1362" i="1"/>
  <c r="C1362" i="1"/>
  <c r="H1362" i="1" s="1"/>
  <c r="G1361" i="1"/>
  <c r="D1361" i="1"/>
  <c r="C1361" i="1"/>
  <c r="D1360" i="1"/>
  <c r="G1360" i="1" s="1"/>
  <c r="C1360" i="1"/>
  <c r="D1359" i="1"/>
  <c r="G1359" i="1" s="1"/>
  <c r="C1359" i="1"/>
  <c r="H1359" i="1" s="1"/>
  <c r="G1358" i="1"/>
  <c r="D1358" i="1"/>
  <c r="C1358" i="1"/>
  <c r="H1358" i="1" s="1"/>
  <c r="D1357" i="1"/>
  <c r="G1357" i="1" s="1"/>
  <c r="C1357" i="1"/>
  <c r="D1356" i="1"/>
  <c r="G1356" i="1" s="1"/>
  <c r="C1356" i="1"/>
  <c r="H1356" i="1" s="1"/>
  <c r="D1355" i="1"/>
  <c r="D1354" i="1"/>
  <c r="G1354" i="1" s="1"/>
  <c r="C1354" i="1"/>
  <c r="D1353" i="1"/>
  <c r="G1353" i="1" s="1"/>
  <c r="C1353" i="1"/>
  <c r="H1353" i="1" s="1"/>
  <c r="G1352" i="1"/>
  <c r="D1352" i="1"/>
  <c r="C1352" i="1"/>
  <c r="H1352" i="1" s="1"/>
  <c r="D1351" i="1"/>
  <c r="G1351" i="1" s="1"/>
  <c r="C1351" i="1"/>
  <c r="D1350" i="1"/>
  <c r="G1350" i="1" s="1"/>
  <c r="C1350" i="1"/>
  <c r="H1350" i="1" s="1"/>
  <c r="D1349" i="1"/>
  <c r="G1349" i="1" s="1"/>
  <c r="C1349" i="1"/>
  <c r="H1349" i="1" s="1"/>
  <c r="G1348" i="1"/>
  <c r="D1348" i="1"/>
  <c r="C1348" i="1"/>
  <c r="H1348" i="1" s="1"/>
  <c r="D1347" i="1"/>
  <c r="G1347" i="1" s="1"/>
  <c r="C1347" i="1"/>
  <c r="D1346" i="1"/>
  <c r="G1346" i="1" s="1"/>
  <c r="C1346" i="1"/>
  <c r="D1345" i="1"/>
  <c r="G1345" i="1" s="1"/>
  <c r="C1345" i="1"/>
  <c r="H1345" i="1" s="1"/>
  <c r="G1344" i="1"/>
  <c r="D1344" i="1"/>
  <c r="C1344" i="1"/>
  <c r="H1344" i="1" s="1"/>
  <c r="G1343" i="1"/>
  <c r="D1343" i="1"/>
  <c r="C1343" i="1"/>
  <c r="D1342" i="1"/>
  <c r="G1342" i="1" s="1"/>
  <c r="C1342" i="1"/>
  <c r="H1342" i="1" s="1"/>
  <c r="D1341" i="1"/>
  <c r="G1341" i="1" s="1"/>
  <c r="C1341" i="1"/>
  <c r="H1341" i="1" s="1"/>
  <c r="G1340" i="1"/>
  <c r="D1340" i="1"/>
  <c r="C1340" i="1"/>
  <c r="H1340" i="1" s="1"/>
  <c r="D1339" i="1"/>
  <c r="G1339" i="1" s="1"/>
  <c r="C1339" i="1"/>
  <c r="G1338" i="1"/>
  <c r="D1338" i="1"/>
  <c r="C1338" i="1"/>
  <c r="H1338" i="1" s="1"/>
  <c r="D1337" i="1"/>
  <c r="G1337" i="1" s="1"/>
  <c r="C1337" i="1"/>
  <c r="G1336" i="1"/>
  <c r="D1336" i="1"/>
  <c r="C1336" i="1"/>
  <c r="H1336" i="1" s="1"/>
  <c r="G1335" i="1"/>
  <c r="D1335" i="1"/>
  <c r="C1335" i="1"/>
  <c r="G1334" i="1"/>
  <c r="D1334" i="1"/>
  <c r="H1334" i="1" s="1"/>
  <c r="C1334" i="1"/>
  <c r="D1333" i="1"/>
  <c r="C1333" i="1"/>
  <c r="G1332" i="1"/>
  <c r="D1332" i="1"/>
  <c r="H1332" i="1" s="1"/>
  <c r="C1332" i="1"/>
  <c r="G1331" i="1"/>
  <c r="D1331" i="1"/>
  <c r="H1331" i="1" s="1"/>
  <c r="C1331" i="1"/>
  <c r="D1330" i="1"/>
  <c r="D1328" i="1"/>
  <c r="H1328" i="1" s="1"/>
  <c r="C1328" i="1"/>
  <c r="D1327" i="1"/>
  <c r="C1327" i="1"/>
  <c r="G1326" i="1"/>
  <c r="D1326" i="1"/>
  <c r="H1326" i="1" s="1"/>
  <c r="C1326" i="1"/>
  <c r="D1325" i="1"/>
  <c r="H1325" i="1" s="1"/>
  <c r="C1325" i="1"/>
  <c r="G1324" i="1"/>
  <c r="D1324" i="1"/>
  <c r="H1324" i="1" s="1"/>
  <c r="C1324" i="1"/>
  <c r="D1323" i="1"/>
  <c r="C1323" i="1"/>
  <c r="G1322" i="1"/>
  <c r="D1322" i="1"/>
  <c r="H1322" i="1" s="1"/>
  <c r="C1322" i="1"/>
  <c r="G1321" i="1"/>
  <c r="D1321" i="1"/>
  <c r="H1321" i="1" s="1"/>
  <c r="C1321" i="1"/>
  <c r="G1320" i="1"/>
  <c r="D1320" i="1"/>
  <c r="H1320" i="1" s="1"/>
  <c r="C1320" i="1"/>
  <c r="D1319" i="1"/>
  <c r="C1319" i="1"/>
  <c r="G1318" i="1"/>
  <c r="D1318" i="1"/>
  <c r="H1318" i="1" s="1"/>
  <c r="C1318" i="1"/>
  <c r="G1317" i="1"/>
  <c r="D1317" i="1"/>
  <c r="H1317" i="1" s="1"/>
  <c r="C1317" i="1"/>
  <c r="D1316" i="1"/>
  <c r="G1315" i="1"/>
  <c r="D1315" i="1"/>
  <c r="H1315" i="1" s="1"/>
  <c r="C1315" i="1"/>
  <c r="G1314" i="1"/>
  <c r="D1314" i="1"/>
  <c r="H1314" i="1" s="1"/>
  <c r="C1314" i="1"/>
  <c r="D1313" i="1"/>
  <c r="C1313" i="1"/>
  <c r="D1312" i="1"/>
  <c r="C1312" i="1"/>
  <c r="G1311" i="1"/>
  <c r="D1311" i="1"/>
  <c r="H1311" i="1" s="1"/>
  <c r="C1311" i="1"/>
  <c r="D1310" i="1"/>
  <c r="C1310" i="1"/>
  <c r="D1309" i="1"/>
  <c r="H1309" i="1" s="1"/>
  <c r="C1309" i="1"/>
  <c r="D1308" i="1"/>
  <c r="C1308" i="1"/>
  <c r="G1307" i="1"/>
  <c r="D1307" i="1"/>
  <c r="H1307" i="1" s="1"/>
  <c r="C1307" i="1"/>
  <c r="D1306" i="1"/>
  <c r="H1306" i="1" s="1"/>
  <c r="C1306" i="1"/>
  <c r="G1305" i="1"/>
  <c r="D1305" i="1"/>
  <c r="H1305" i="1" s="1"/>
  <c r="C1305" i="1"/>
  <c r="D1304" i="1"/>
  <c r="G1303" i="1"/>
  <c r="D1303" i="1"/>
  <c r="H1303" i="1" s="1"/>
  <c r="C1303" i="1"/>
  <c r="G1302" i="1"/>
  <c r="D1302" i="1"/>
  <c r="H1302" i="1" s="1"/>
  <c r="C1302" i="1"/>
  <c r="D1301" i="1"/>
  <c r="C1301" i="1"/>
  <c r="G1300" i="1"/>
  <c r="D1300" i="1"/>
  <c r="H1300" i="1" s="1"/>
  <c r="C1300" i="1"/>
  <c r="D1299" i="1"/>
  <c r="D1298" i="1"/>
  <c r="C1298" i="1"/>
  <c r="G1297" i="1"/>
  <c r="D1297" i="1"/>
  <c r="H1297" i="1" s="1"/>
  <c r="C1297" i="1"/>
  <c r="D1296" i="1"/>
  <c r="C1296" i="1"/>
  <c r="D1295" i="1"/>
  <c r="H1295" i="1" s="1"/>
  <c r="C1295" i="1"/>
  <c r="D1294" i="1"/>
  <c r="C1294" i="1"/>
  <c r="G1293" i="1"/>
  <c r="D1293" i="1"/>
  <c r="H1293" i="1" s="1"/>
  <c r="C1293" i="1"/>
  <c r="D1292" i="1"/>
  <c r="C1292" i="1"/>
  <c r="G1291" i="1"/>
  <c r="D1291" i="1"/>
  <c r="H1291" i="1" s="1"/>
  <c r="C1291" i="1"/>
  <c r="D1290" i="1"/>
  <c r="C1290" i="1"/>
  <c r="G1289" i="1"/>
  <c r="D1289" i="1"/>
  <c r="H1289" i="1" s="1"/>
  <c r="C1289" i="1"/>
  <c r="G1288" i="1"/>
  <c r="D1288" i="1"/>
  <c r="H1288" i="1" s="1"/>
  <c r="C1288" i="1"/>
  <c r="G1287" i="1"/>
  <c r="D1287" i="1"/>
  <c r="H1287" i="1" s="1"/>
  <c r="C1287" i="1"/>
  <c r="D1286" i="1"/>
  <c r="C1286" i="1"/>
  <c r="G1285" i="1"/>
  <c r="D1285" i="1"/>
  <c r="H1285" i="1" s="1"/>
  <c r="C1285" i="1"/>
  <c r="G1284" i="1"/>
  <c r="D1284" i="1"/>
  <c r="H1284" i="1" s="1"/>
  <c r="C1284" i="1"/>
  <c r="D1283" i="1"/>
  <c r="C1283" i="1"/>
  <c r="D1282" i="1"/>
  <c r="C1282" i="1"/>
  <c r="G1281" i="1"/>
  <c r="D1281" i="1"/>
  <c r="H1281" i="1" s="1"/>
  <c r="C1281" i="1"/>
  <c r="D1280" i="1"/>
  <c r="C1280" i="1"/>
  <c r="D1279" i="1"/>
  <c r="H1279" i="1" s="1"/>
  <c r="C1279" i="1"/>
  <c r="D1278" i="1"/>
  <c r="C1278" i="1"/>
  <c r="G1277" i="1"/>
  <c r="D1277" i="1"/>
  <c r="H1277" i="1" s="1"/>
  <c r="C1277" i="1"/>
  <c r="D1276" i="1"/>
  <c r="H1276" i="1" s="1"/>
  <c r="C1276" i="1"/>
  <c r="G1275" i="1"/>
  <c r="D1275" i="1"/>
  <c r="H1275" i="1" s="1"/>
  <c r="C1275" i="1"/>
  <c r="D1274" i="1"/>
  <c r="C1274" i="1"/>
  <c r="G1273" i="1"/>
  <c r="D1273" i="1"/>
  <c r="H1273" i="1" s="1"/>
  <c r="C1273" i="1"/>
  <c r="G1272" i="1"/>
  <c r="D1272" i="1"/>
  <c r="H1272" i="1" s="1"/>
  <c r="C1272" i="1"/>
  <c r="G1271" i="1"/>
  <c r="D1271" i="1"/>
  <c r="H1271" i="1" s="1"/>
  <c r="C1271" i="1"/>
  <c r="D1270" i="1"/>
  <c r="C1270" i="1"/>
  <c r="G1269" i="1"/>
  <c r="D1269" i="1"/>
  <c r="H1269" i="1" s="1"/>
  <c r="C1269" i="1"/>
  <c r="G1268" i="1"/>
  <c r="D1268" i="1"/>
  <c r="H1268" i="1" s="1"/>
  <c r="C1268" i="1"/>
  <c r="D1267" i="1"/>
  <c r="C1267" i="1"/>
  <c r="D1266" i="1"/>
  <c r="C1266" i="1"/>
  <c r="G1265" i="1"/>
  <c r="D1265" i="1"/>
  <c r="H1265" i="1" s="1"/>
  <c r="C1265" i="1"/>
  <c r="D1264" i="1"/>
  <c r="C1264" i="1"/>
  <c r="D1263" i="1"/>
  <c r="H1263" i="1" s="1"/>
  <c r="C1263" i="1"/>
  <c r="D1262" i="1"/>
  <c r="C1262" i="1"/>
  <c r="G1261" i="1"/>
  <c r="D1261" i="1"/>
  <c r="H1261" i="1" s="1"/>
  <c r="C1261" i="1"/>
  <c r="D1260" i="1"/>
  <c r="H1260" i="1" s="1"/>
  <c r="C1260" i="1"/>
  <c r="G1259" i="1"/>
  <c r="D1259" i="1"/>
  <c r="H1259" i="1" s="1"/>
  <c r="C1259" i="1"/>
  <c r="D1258" i="1"/>
  <c r="C1258" i="1"/>
  <c r="G1257" i="1"/>
  <c r="D1257" i="1"/>
  <c r="H1257" i="1" s="1"/>
  <c r="C1257" i="1"/>
  <c r="G1256" i="1"/>
  <c r="D1256" i="1"/>
  <c r="H1256" i="1" s="1"/>
  <c r="C1256" i="1"/>
  <c r="G1255" i="1"/>
  <c r="D1255" i="1"/>
  <c r="H1255" i="1" s="1"/>
  <c r="C1255" i="1"/>
  <c r="D1254" i="1"/>
  <c r="C1254" i="1"/>
  <c r="G1253" i="1"/>
  <c r="D1253" i="1"/>
  <c r="H1253" i="1" s="1"/>
  <c r="C1253" i="1"/>
  <c r="G1252" i="1"/>
  <c r="D1252" i="1"/>
  <c r="H1252" i="1" s="1"/>
  <c r="C1252" i="1"/>
  <c r="D1251" i="1"/>
  <c r="C1251" i="1"/>
  <c r="D1250" i="1"/>
  <c r="C1250" i="1"/>
  <c r="G1249" i="1"/>
  <c r="D1249" i="1"/>
  <c r="H1249" i="1" s="1"/>
  <c r="C1249" i="1"/>
  <c r="D1248" i="1"/>
  <c r="C1248" i="1"/>
  <c r="D1247" i="1"/>
  <c r="H1247" i="1" s="1"/>
  <c r="C1247" i="1"/>
  <c r="D1246" i="1"/>
  <c r="C1246" i="1"/>
  <c r="G1245" i="1"/>
  <c r="D1245" i="1"/>
  <c r="H1245" i="1" s="1"/>
  <c r="C1245" i="1"/>
  <c r="D1244" i="1"/>
  <c r="H1244" i="1" s="1"/>
  <c r="C1244" i="1"/>
  <c r="G1243" i="1"/>
  <c r="D1243" i="1"/>
  <c r="C1243" i="1"/>
  <c r="H1243" i="1" s="1"/>
  <c r="D1242" i="1"/>
  <c r="C1242" i="1"/>
  <c r="D1241" i="1"/>
  <c r="C1241" i="1"/>
  <c r="G1240" i="1"/>
  <c r="D1240" i="1"/>
  <c r="C1240" i="1"/>
  <c r="G1239" i="1"/>
  <c r="D1239" i="1"/>
  <c r="C1239" i="1"/>
  <c r="D1238" i="1"/>
  <c r="C1238" i="1"/>
  <c r="G1237" i="1"/>
  <c r="D1237" i="1"/>
  <c r="C1237" i="1"/>
  <c r="H1237" i="1" s="1"/>
  <c r="G1236" i="1"/>
  <c r="D1236" i="1"/>
  <c r="C1236" i="1"/>
  <c r="D1235" i="1"/>
  <c r="C1235" i="1"/>
  <c r="D1234" i="1"/>
  <c r="C1234" i="1"/>
  <c r="G1233" i="1"/>
  <c r="D1233" i="1"/>
  <c r="C1233" i="1"/>
  <c r="H1233" i="1" s="1"/>
  <c r="D1232" i="1"/>
  <c r="G1232" i="1" s="1"/>
  <c r="C1232" i="1"/>
  <c r="D1231" i="1"/>
  <c r="C1231" i="1"/>
  <c r="D1230" i="1"/>
  <c r="C1230" i="1"/>
  <c r="D1229" i="1"/>
  <c r="C1229" i="1"/>
  <c r="D1228" i="1"/>
  <c r="G1228" i="1" s="1"/>
  <c r="C1228" i="1"/>
  <c r="G1227" i="1"/>
  <c r="D1227" i="1"/>
  <c r="C1227" i="1"/>
  <c r="H1227" i="1" s="1"/>
  <c r="D1226" i="1"/>
  <c r="C1226" i="1"/>
  <c r="D1225" i="1"/>
  <c r="C1225" i="1"/>
  <c r="G1224" i="1"/>
  <c r="D1224" i="1"/>
  <c r="C1224" i="1"/>
  <c r="G1223" i="1"/>
  <c r="D1223" i="1"/>
  <c r="C1223" i="1"/>
  <c r="D1222" i="1"/>
  <c r="C1222" i="1"/>
  <c r="G1221" i="1"/>
  <c r="D1221" i="1"/>
  <c r="C1221" i="1"/>
  <c r="H1221" i="1" s="1"/>
  <c r="G1220" i="1"/>
  <c r="D1220" i="1"/>
  <c r="C1220" i="1"/>
  <c r="D1219" i="1"/>
  <c r="C1219" i="1"/>
  <c r="D1218" i="1"/>
  <c r="C1218" i="1"/>
  <c r="G1217" i="1"/>
  <c r="D1217" i="1"/>
  <c r="C1217" i="1"/>
  <c r="H1217" i="1" s="1"/>
  <c r="D1216" i="1"/>
  <c r="G1216" i="1" s="1"/>
  <c r="C1216" i="1"/>
  <c r="D1215" i="1"/>
  <c r="C1215" i="1"/>
  <c r="D1214" i="1"/>
  <c r="C1214" i="1"/>
  <c r="D1213" i="1"/>
  <c r="C1213" i="1"/>
  <c r="D1212" i="1"/>
  <c r="G1212" i="1" s="1"/>
  <c r="C1212" i="1"/>
  <c r="G1211" i="1"/>
  <c r="D1211" i="1"/>
  <c r="C1211" i="1"/>
  <c r="H1211" i="1" s="1"/>
  <c r="D1210" i="1"/>
  <c r="C1210" i="1"/>
  <c r="D1209" i="1"/>
  <c r="C1209" i="1"/>
  <c r="G1208" i="1"/>
  <c r="D1208" i="1"/>
  <c r="C1208" i="1"/>
  <c r="G1207" i="1"/>
  <c r="D1207" i="1"/>
  <c r="C1207" i="1"/>
  <c r="D1206" i="1"/>
  <c r="C1206" i="1"/>
  <c r="G1205" i="1"/>
  <c r="D1205" i="1"/>
  <c r="C1205" i="1"/>
  <c r="H1205" i="1" s="1"/>
  <c r="G1204" i="1"/>
  <c r="D1204" i="1"/>
  <c r="C1204" i="1"/>
  <c r="D1203" i="1"/>
  <c r="C1203" i="1"/>
  <c r="D1202" i="1"/>
  <c r="C1202" i="1"/>
  <c r="C1201" i="1"/>
  <c r="D1200" i="1"/>
  <c r="G1200" i="1" s="1"/>
  <c r="C1200" i="1"/>
  <c r="G1199" i="1"/>
  <c r="D1199" i="1"/>
  <c r="C1199" i="1"/>
  <c r="H1199" i="1" s="1"/>
  <c r="D1198" i="1"/>
  <c r="C1198" i="1"/>
  <c r="D1197" i="1"/>
  <c r="C1197" i="1"/>
  <c r="G1196" i="1"/>
  <c r="D1196" i="1"/>
  <c r="C1196" i="1"/>
  <c r="G1195" i="1"/>
  <c r="D1195" i="1"/>
  <c r="C1195" i="1"/>
  <c r="D1194" i="1"/>
  <c r="C1194" i="1"/>
  <c r="D1193" i="1"/>
  <c r="C1193" i="1"/>
  <c r="G1192" i="1"/>
  <c r="D1192" i="1"/>
  <c r="C1192" i="1"/>
  <c r="H1192" i="1" s="1"/>
  <c r="D1191" i="1"/>
  <c r="G1191" i="1" s="1"/>
  <c r="C1191" i="1"/>
  <c r="D1190" i="1"/>
  <c r="C1190" i="1"/>
  <c r="D1189" i="1"/>
  <c r="C1189" i="1"/>
  <c r="G1188" i="1"/>
  <c r="D1188" i="1"/>
  <c r="C1188" i="1"/>
  <c r="H1188" i="1" s="1"/>
  <c r="G1187" i="1"/>
  <c r="D1187" i="1"/>
  <c r="C1187" i="1"/>
  <c r="D1186" i="1"/>
  <c r="C1186" i="1"/>
  <c r="D1185" i="1"/>
  <c r="C1185" i="1"/>
  <c r="G1184" i="1"/>
  <c r="D1184" i="1"/>
  <c r="C1184" i="1"/>
  <c r="H1184" i="1" s="1"/>
  <c r="G1182" i="1"/>
  <c r="D1182" i="1"/>
  <c r="C1182" i="1"/>
  <c r="D1181" i="1"/>
  <c r="C1181" i="1"/>
  <c r="D1180" i="1"/>
  <c r="C1180" i="1"/>
  <c r="G1179" i="1"/>
  <c r="D1179" i="1"/>
  <c r="C1179" i="1"/>
  <c r="G1178" i="1"/>
  <c r="D1178" i="1"/>
  <c r="C1178" i="1"/>
  <c r="D1177" i="1"/>
  <c r="C1177" i="1"/>
  <c r="G1176" i="1"/>
  <c r="D1176" i="1"/>
  <c r="C1176" i="1"/>
  <c r="H1176" i="1" s="1"/>
  <c r="G1175" i="1"/>
  <c r="D1175" i="1"/>
  <c r="C1175" i="1"/>
  <c r="D1174" i="1"/>
  <c r="C1174" i="1"/>
  <c r="D1173" i="1"/>
  <c r="C1173" i="1"/>
  <c r="G1172" i="1"/>
  <c r="D1172" i="1"/>
  <c r="C1172" i="1"/>
  <c r="H1172" i="1" s="1"/>
  <c r="D1171" i="1"/>
  <c r="G1171" i="1" s="1"/>
  <c r="C1171" i="1"/>
  <c r="D1170" i="1"/>
  <c r="C1170" i="1"/>
  <c r="D1169" i="1"/>
  <c r="C1169" i="1"/>
  <c r="D1168" i="1"/>
  <c r="C1168" i="1"/>
  <c r="G1167" i="1"/>
  <c r="D1167" i="1"/>
  <c r="C1167" i="1"/>
  <c r="G1166" i="1"/>
  <c r="D1166" i="1"/>
  <c r="C1166" i="1"/>
  <c r="D1165" i="1"/>
  <c r="C1165" i="1"/>
  <c r="D1164" i="1"/>
  <c r="C1164" i="1"/>
  <c r="G1163" i="1"/>
  <c r="D1163" i="1"/>
  <c r="C1163" i="1"/>
  <c r="D1162" i="1"/>
  <c r="G1162" i="1" s="1"/>
  <c r="C1162" i="1"/>
  <c r="D1161" i="1"/>
  <c r="C1161" i="1"/>
  <c r="G1160" i="1"/>
  <c r="D1160" i="1"/>
  <c r="C1160" i="1"/>
  <c r="H1160" i="1" s="1"/>
  <c r="D1159" i="1"/>
  <c r="G1159" i="1" s="1"/>
  <c r="C1159" i="1"/>
  <c r="D1158" i="1"/>
  <c r="C1158" i="1"/>
  <c r="D1157" i="1"/>
  <c r="C1157" i="1"/>
  <c r="G1156" i="1"/>
  <c r="D1156" i="1"/>
  <c r="C1156" i="1"/>
  <c r="H1156" i="1" s="1"/>
  <c r="D1155" i="1"/>
  <c r="G1155" i="1" s="1"/>
  <c r="C1155" i="1"/>
  <c r="D1154" i="1"/>
  <c r="G1151" i="1"/>
  <c r="D1151" i="1"/>
  <c r="C1151" i="1"/>
  <c r="D1150" i="1"/>
  <c r="G1150" i="1" s="1"/>
  <c r="C1150" i="1"/>
  <c r="D1149" i="1"/>
  <c r="C1149" i="1"/>
  <c r="G1148" i="1"/>
  <c r="C1148" i="1"/>
  <c r="D1147" i="1"/>
  <c r="G1147" i="1" s="1"/>
  <c r="C1147" i="1"/>
  <c r="D1146" i="1"/>
  <c r="C1146" i="1"/>
  <c r="D1145" i="1"/>
  <c r="C1145" i="1"/>
  <c r="D1144" i="1"/>
  <c r="C1144" i="1"/>
  <c r="G1143" i="1"/>
  <c r="D1143" i="1"/>
  <c r="C1143" i="1"/>
  <c r="G1142" i="1"/>
  <c r="C1142" i="1"/>
  <c r="D1141" i="1"/>
  <c r="C1141" i="1"/>
  <c r="D1140" i="1"/>
  <c r="C1140" i="1"/>
  <c r="G1139" i="1"/>
  <c r="D1139" i="1"/>
  <c r="C1139" i="1"/>
  <c r="G1138" i="1"/>
  <c r="D1138" i="1"/>
  <c r="C1138" i="1"/>
  <c r="D1137" i="1"/>
  <c r="C1137" i="1"/>
  <c r="G1136" i="1"/>
  <c r="D1136" i="1"/>
  <c r="C1136" i="1"/>
  <c r="H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5" i="1"/>
  <c r="D1045" i="1"/>
  <c r="C1045" i="1"/>
  <c r="G1045" i="1" s="1"/>
  <c r="H1044" i="1"/>
  <c r="D1044" i="1"/>
  <c r="C1044" i="1"/>
  <c r="G1044" i="1" s="1"/>
  <c r="D1043" i="1"/>
  <c r="C1043" i="1"/>
  <c r="G1043" i="1" s="1"/>
  <c r="D1042" i="1"/>
  <c r="C1042" i="1"/>
  <c r="G1042" i="1" s="1"/>
  <c r="H1041" i="1"/>
  <c r="D1041" i="1"/>
  <c r="C1041" i="1"/>
  <c r="G1041" i="1" s="1"/>
  <c r="H1040" i="1"/>
  <c r="D1040" i="1"/>
  <c r="C1040" i="1"/>
  <c r="G1040" i="1" s="1"/>
  <c r="D1039" i="1"/>
  <c r="C1039" i="1"/>
  <c r="G1039" i="1" s="1"/>
  <c r="D1038" i="1"/>
  <c r="C1038" i="1"/>
  <c r="G1038" i="1" s="1"/>
  <c r="H1037" i="1"/>
  <c r="D1037" i="1"/>
  <c r="C1037" i="1"/>
  <c r="G1037" i="1" s="1"/>
  <c r="H1036" i="1"/>
  <c r="D1036" i="1"/>
  <c r="C1036" i="1"/>
  <c r="G1036" i="1" s="1"/>
  <c r="D1035" i="1"/>
  <c r="C1035" i="1"/>
  <c r="G1035" i="1" s="1"/>
  <c r="D1034" i="1"/>
  <c r="C1034" i="1"/>
  <c r="G1034" i="1" s="1"/>
  <c r="H1033" i="1"/>
  <c r="D1033" i="1"/>
  <c r="C1033" i="1"/>
  <c r="G1033" i="1" s="1"/>
  <c r="H1032" i="1"/>
  <c r="D1032" i="1"/>
  <c r="C1032" i="1"/>
  <c r="G1032" i="1" s="1"/>
  <c r="D1031" i="1"/>
  <c r="C1031" i="1"/>
  <c r="G1031" i="1" s="1"/>
  <c r="D1030" i="1"/>
  <c r="C1030" i="1"/>
  <c r="G1030" i="1" s="1"/>
  <c r="H1029" i="1"/>
  <c r="D1029" i="1"/>
  <c r="C1029" i="1"/>
  <c r="G1029" i="1" s="1"/>
  <c r="H1028" i="1"/>
  <c r="D1028" i="1"/>
  <c r="C1028" i="1"/>
  <c r="G1028" i="1" s="1"/>
  <c r="D1027" i="1"/>
  <c r="C1027" i="1"/>
  <c r="G1027" i="1" s="1"/>
  <c r="D1026" i="1"/>
  <c r="C1026" i="1"/>
  <c r="G1026" i="1" s="1"/>
  <c r="H1025" i="1"/>
  <c r="D1025" i="1"/>
  <c r="C1025" i="1"/>
  <c r="G1025" i="1" s="1"/>
  <c r="H1024" i="1"/>
  <c r="D1024" i="1"/>
  <c r="C1024" i="1"/>
  <c r="G1024" i="1" s="1"/>
  <c r="D1023" i="1"/>
  <c r="C1023" i="1"/>
  <c r="G1023" i="1" s="1"/>
  <c r="D1022" i="1"/>
  <c r="C1022" i="1"/>
  <c r="G1022" i="1" s="1"/>
  <c r="H1021" i="1"/>
  <c r="D1021" i="1"/>
  <c r="C1021" i="1"/>
  <c r="G1021" i="1" s="1"/>
  <c r="H1020" i="1"/>
  <c r="D1020" i="1"/>
  <c r="C1020" i="1"/>
  <c r="G1020" i="1" s="1"/>
  <c r="D1019" i="1"/>
  <c r="C1019" i="1"/>
  <c r="G1019" i="1" s="1"/>
  <c r="D1018" i="1"/>
  <c r="C1018" i="1"/>
  <c r="G1018" i="1" s="1"/>
  <c r="H1017" i="1"/>
  <c r="D1017" i="1"/>
  <c r="C1017" i="1"/>
  <c r="G1017" i="1" s="1"/>
  <c r="H1016" i="1"/>
  <c r="D1016" i="1"/>
  <c r="C1016" i="1"/>
  <c r="G1016" i="1" s="1"/>
  <c r="D1015" i="1"/>
  <c r="C1015" i="1"/>
  <c r="G1015" i="1" s="1"/>
  <c r="D1014" i="1"/>
  <c r="C1014" i="1"/>
  <c r="G1014" i="1" s="1"/>
  <c r="H1013" i="1"/>
  <c r="D1013" i="1"/>
  <c r="C1013" i="1"/>
  <c r="G1013" i="1" s="1"/>
  <c r="H1012" i="1"/>
  <c r="D1012" i="1"/>
  <c r="C1012" i="1"/>
  <c r="G1012" i="1" s="1"/>
  <c r="D1011" i="1"/>
  <c r="C1011" i="1"/>
  <c r="G1011" i="1" s="1"/>
  <c r="D1010" i="1"/>
  <c r="C1010" i="1"/>
  <c r="G1010" i="1" s="1"/>
  <c r="H1009" i="1"/>
  <c r="D1009" i="1"/>
  <c r="C1009" i="1"/>
  <c r="G1009" i="1" s="1"/>
  <c r="H1008" i="1"/>
  <c r="D1008" i="1"/>
  <c r="C1008" i="1"/>
  <c r="G1008" i="1" s="1"/>
  <c r="D1007" i="1"/>
  <c r="C1007" i="1"/>
  <c r="G1007" i="1" s="1"/>
  <c r="D1006" i="1"/>
  <c r="C1006" i="1"/>
  <c r="G1006" i="1" s="1"/>
  <c r="H1005" i="1"/>
  <c r="D1005" i="1"/>
  <c r="C1005" i="1"/>
  <c r="G1005" i="1" s="1"/>
  <c r="H1004" i="1"/>
  <c r="D1004" i="1"/>
  <c r="C1004" i="1"/>
  <c r="G1004" i="1" s="1"/>
  <c r="D1003" i="1"/>
  <c r="C1003" i="1"/>
  <c r="G1003" i="1" s="1"/>
  <c r="D1002" i="1"/>
  <c r="C1002" i="1"/>
  <c r="G1002" i="1" s="1"/>
  <c r="H1001" i="1"/>
  <c r="D1001" i="1"/>
  <c r="C1001" i="1"/>
  <c r="G1001" i="1" s="1"/>
  <c r="H1000" i="1"/>
  <c r="D1000" i="1"/>
  <c r="C1000" i="1"/>
  <c r="G1000" i="1" s="1"/>
  <c r="D999" i="1"/>
  <c r="C999" i="1"/>
  <c r="G999" i="1" s="1"/>
  <c r="D998" i="1"/>
  <c r="C998" i="1"/>
  <c r="G998" i="1" s="1"/>
  <c r="H997" i="1"/>
  <c r="D997" i="1"/>
  <c r="C997" i="1"/>
  <c r="G997" i="1" s="1"/>
  <c r="H996" i="1"/>
  <c r="D996" i="1"/>
  <c r="C996" i="1"/>
  <c r="G996" i="1" s="1"/>
  <c r="D995" i="1"/>
  <c r="C995" i="1"/>
  <c r="G995" i="1" s="1"/>
  <c r="D994" i="1"/>
  <c r="C994" i="1"/>
  <c r="G994" i="1" s="1"/>
  <c r="H993" i="1"/>
  <c r="D993" i="1"/>
  <c r="C993" i="1"/>
  <c r="G993" i="1" s="1"/>
  <c r="H992" i="1"/>
  <c r="D992" i="1"/>
  <c r="C992" i="1"/>
  <c r="G992" i="1" s="1"/>
  <c r="D991" i="1"/>
  <c r="C991" i="1"/>
  <c r="G991" i="1" s="1"/>
  <c r="D990" i="1"/>
  <c r="H989" i="1"/>
  <c r="D989" i="1"/>
  <c r="C989" i="1"/>
  <c r="G989" i="1" s="1"/>
  <c r="H988" i="1"/>
  <c r="D988" i="1"/>
  <c r="C988" i="1"/>
  <c r="G988" i="1" s="1"/>
  <c r="D987" i="1"/>
  <c r="C987" i="1"/>
  <c r="G987" i="1" s="1"/>
  <c r="D986" i="1"/>
  <c r="C986" i="1"/>
  <c r="G986" i="1" s="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G641" i="1"/>
  <c r="D641" i="1"/>
  <c r="H641" i="1" s="1"/>
  <c r="C641" i="1"/>
  <c r="C638" i="1"/>
  <c r="D632" i="1"/>
  <c r="C632" i="1"/>
  <c r="G632" i="1" s="1"/>
  <c r="D631" i="1"/>
  <c r="C631" i="1"/>
  <c r="H628" i="1"/>
  <c r="G628" i="1"/>
  <c r="D628" i="1"/>
  <c r="C628" i="1"/>
  <c r="H627" i="1"/>
  <c r="G627" i="1"/>
  <c r="D627" i="1"/>
  <c r="C627" i="1"/>
  <c r="H626" i="1"/>
  <c r="G626" i="1"/>
  <c r="D626" i="1"/>
  <c r="C626" i="1"/>
  <c r="H625" i="1"/>
  <c r="G625" i="1"/>
  <c r="D625" i="1"/>
  <c r="C625" i="1"/>
  <c r="H624" i="1"/>
  <c r="G624" i="1"/>
  <c r="D624" i="1"/>
  <c r="C624" i="1"/>
  <c r="C623" i="1"/>
  <c r="D622" i="1"/>
  <c r="C622" i="1"/>
  <c r="D621" i="1"/>
  <c r="C621" i="1"/>
  <c r="D620" i="1"/>
  <c r="C620" i="1"/>
  <c r="C619" i="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D611" i="1"/>
  <c r="C611" i="1"/>
  <c r="G611" i="1" s="1"/>
  <c r="H610" i="1"/>
  <c r="D610" i="1"/>
  <c r="C610" i="1"/>
  <c r="G610" i="1" s="1"/>
  <c r="H609" i="1"/>
  <c r="D609" i="1"/>
  <c r="C609" i="1"/>
  <c r="G609" i="1" s="1"/>
  <c r="D608" i="1"/>
  <c r="C608" i="1"/>
  <c r="G608" i="1" s="1"/>
  <c r="D607" i="1"/>
  <c r="C607" i="1"/>
  <c r="G607" i="1" s="1"/>
  <c r="H606" i="1"/>
  <c r="D606" i="1"/>
  <c r="C606" i="1"/>
  <c r="G606" i="1" s="1"/>
  <c r="H605" i="1"/>
  <c r="D605" i="1"/>
  <c r="C605" i="1"/>
  <c r="G605" i="1" s="1"/>
  <c r="D604" i="1"/>
  <c r="C604" i="1"/>
  <c r="G604" i="1" s="1"/>
  <c r="D603" i="1"/>
  <c r="C603" i="1"/>
  <c r="G603" i="1" s="1"/>
  <c r="H602" i="1"/>
  <c r="D602" i="1"/>
  <c r="C602" i="1"/>
  <c r="G602" i="1" s="1"/>
  <c r="H601" i="1"/>
  <c r="D601" i="1"/>
  <c r="C601" i="1"/>
  <c r="G601" i="1" s="1"/>
  <c r="D600" i="1"/>
  <c r="C600" i="1"/>
  <c r="G600" i="1" s="1"/>
  <c r="D599" i="1"/>
  <c r="C599" i="1"/>
  <c r="G599" i="1" s="1"/>
  <c r="H598" i="1"/>
  <c r="D598" i="1"/>
  <c r="C598" i="1"/>
  <c r="G598" i="1" s="1"/>
  <c r="H597" i="1"/>
  <c r="D597" i="1"/>
  <c r="C597" i="1"/>
  <c r="G597" i="1" s="1"/>
  <c r="D596" i="1"/>
  <c r="C596" i="1"/>
  <c r="G596" i="1" s="1"/>
  <c r="D595" i="1"/>
  <c r="C595" i="1"/>
  <c r="G595" i="1" s="1"/>
  <c r="H594" i="1"/>
  <c r="D594" i="1"/>
  <c r="C594" i="1"/>
  <c r="G594" i="1" s="1"/>
  <c r="H593" i="1"/>
  <c r="D593" i="1"/>
  <c r="C593" i="1"/>
  <c r="G593" i="1" s="1"/>
  <c r="D592" i="1"/>
  <c r="C592" i="1"/>
  <c r="G592" i="1" s="1"/>
  <c r="D591" i="1"/>
  <c r="C591" i="1"/>
  <c r="G591" i="1" s="1"/>
  <c r="H590" i="1"/>
  <c r="D590" i="1"/>
  <c r="C590" i="1"/>
  <c r="G590" i="1" s="1"/>
  <c r="H589" i="1"/>
  <c r="D589" i="1"/>
  <c r="C589" i="1"/>
  <c r="G589" i="1" s="1"/>
  <c r="D588" i="1"/>
  <c r="C588" i="1"/>
  <c r="G588" i="1" s="1"/>
  <c r="D587" i="1"/>
  <c r="H586" i="1"/>
  <c r="D586" i="1"/>
  <c r="C586" i="1"/>
  <c r="G586" i="1" s="1"/>
  <c r="H585" i="1"/>
  <c r="D585" i="1"/>
  <c r="C585" i="1"/>
  <c r="G585" i="1" s="1"/>
  <c r="D584" i="1"/>
  <c r="C584" i="1"/>
  <c r="G584" i="1" s="1"/>
  <c r="D583" i="1"/>
  <c r="C583" i="1"/>
  <c r="G583" i="1" s="1"/>
  <c r="H582" i="1"/>
  <c r="D582" i="1"/>
  <c r="C582" i="1"/>
  <c r="G582" i="1" s="1"/>
  <c r="H581" i="1"/>
  <c r="D581" i="1"/>
  <c r="C581" i="1"/>
  <c r="G581" i="1" s="1"/>
  <c r="D580" i="1"/>
  <c r="C580" i="1"/>
  <c r="G580" i="1" s="1"/>
  <c r="D579" i="1"/>
  <c r="C579" i="1"/>
  <c r="G579" i="1" s="1"/>
  <c r="H578" i="1"/>
  <c r="D578" i="1"/>
  <c r="C578" i="1"/>
  <c r="G578" i="1" s="1"/>
  <c r="H577" i="1"/>
  <c r="D577" i="1"/>
  <c r="C577" i="1"/>
  <c r="G577" i="1" s="1"/>
  <c r="D576" i="1"/>
  <c r="C576" i="1"/>
  <c r="G576" i="1" s="1"/>
  <c r="D575" i="1"/>
  <c r="C575" i="1"/>
  <c r="G575" i="1" s="1"/>
  <c r="H574" i="1"/>
  <c r="D574" i="1"/>
  <c r="C574" i="1"/>
  <c r="G574" i="1" s="1"/>
  <c r="H573" i="1"/>
  <c r="D573" i="1"/>
  <c r="C573" i="1"/>
  <c r="G573" i="1" s="1"/>
  <c r="D572" i="1"/>
  <c r="C572" i="1"/>
  <c r="G572" i="1" s="1"/>
  <c r="D571" i="1"/>
  <c r="C571" i="1"/>
  <c r="G571" i="1" s="1"/>
  <c r="H570" i="1"/>
  <c r="D570" i="1"/>
  <c r="C570" i="1"/>
  <c r="G570" i="1" s="1"/>
  <c r="H569" i="1"/>
  <c r="D569" i="1"/>
  <c r="C569" i="1"/>
  <c r="G569" i="1" s="1"/>
  <c r="D568" i="1"/>
  <c r="C568" i="1"/>
  <c r="G568" i="1" s="1"/>
  <c r="D567" i="1"/>
  <c r="C567" i="1"/>
  <c r="G567" i="1" s="1"/>
  <c r="H566" i="1"/>
  <c r="D566" i="1"/>
  <c r="C566" i="1"/>
  <c r="G566" i="1" s="1"/>
  <c r="H565" i="1"/>
  <c r="D565" i="1"/>
  <c r="C565" i="1"/>
  <c r="G565" i="1" s="1"/>
  <c r="D564" i="1"/>
  <c r="C564" i="1"/>
  <c r="G564" i="1" s="1"/>
  <c r="D563" i="1"/>
  <c r="C563" i="1"/>
  <c r="G563" i="1" s="1"/>
  <c r="H562" i="1"/>
  <c r="D562" i="1"/>
  <c r="C562" i="1"/>
  <c r="G562" i="1" s="1"/>
  <c r="D561" i="1"/>
  <c r="D560" i="1"/>
  <c r="C560" i="1"/>
  <c r="G560" i="1" s="1"/>
  <c r="D559" i="1"/>
  <c r="C559" i="1"/>
  <c r="G559" i="1" s="1"/>
  <c r="H558" i="1"/>
  <c r="D558" i="1"/>
  <c r="C558" i="1"/>
  <c r="G558" i="1" s="1"/>
  <c r="H557" i="1"/>
  <c r="D557" i="1"/>
  <c r="C557" i="1"/>
  <c r="G557" i="1" s="1"/>
  <c r="D556" i="1"/>
  <c r="C556" i="1"/>
  <c r="G556" i="1" s="1"/>
  <c r="D555" i="1"/>
  <c r="C555" i="1"/>
  <c r="G555" i="1" s="1"/>
  <c r="H554" i="1"/>
  <c r="D554" i="1"/>
  <c r="C554" i="1"/>
  <c r="G554" i="1" s="1"/>
  <c r="H553" i="1"/>
  <c r="D553" i="1"/>
  <c r="C553" i="1"/>
  <c r="G553" i="1" s="1"/>
  <c r="D552" i="1"/>
  <c r="C552" i="1"/>
  <c r="G552" i="1" s="1"/>
  <c r="D551" i="1"/>
  <c r="C551" i="1"/>
  <c r="G551" i="1" s="1"/>
  <c r="H550" i="1"/>
  <c r="D550" i="1"/>
  <c r="C550" i="1"/>
  <c r="G550" i="1" s="1"/>
  <c r="H549" i="1"/>
  <c r="D549" i="1"/>
  <c r="C549" i="1"/>
  <c r="G549" i="1" s="1"/>
  <c r="D548" i="1"/>
  <c r="C548" i="1"/>
  <c r="G548" i="1" s="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G534" i="1" s="1"/>
  <c r="H533" i="1"/>
  <c r="D533" i="1"/>
  <c r="C533" i="1"/>
  <c r="G533" i="1" s="1"/>
  <c r="D532" i="1"/>
  <c r="C532" i="1"/>
  <c r="G532" i="1" s="1"/>
  <c r="D531" i="1"/>
  <c r="C531" i="1"/>
  <c r="G531" i="1" s="1"/>
  <c r="H530" i="1"/>
  <c r="D530" i="1"/>
  <c r="C530" i="1"/>
  <c r="G530" i="1" s="1"/>
  <c r="H529" i="1"/>
  <c r="D529" i="1"/>
  <c r="C529" i="1"/>
  <c r="G529" i="1" s="1"/>
  <c r="D528" i="1"/>
  <c r="C528" i="1"/>
  <c r="G528" i="1" s="1"/>
  <c r="D527" i="1"/>
  <c r="C527" i="1"/>
  <c r="G527" i="1" s="1"/>
  <c r="H526" i="1"/>
  <c r="D526" i="1"/>
  <c r="C526" i="1"/>
  <c r="G526" i="1" s="1"/>
  <c r="H525" i="1"/>
  <c r="D525" i="1"/>
  <c r="C525" i="1"/>
  <c r="G525" i="1" s="1"/>
  <c r="D524" i="1"/>
  <c r="C524" i="1"/>
  <c r="G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D465" i="1"/>
  <c r="C465" i="1"/>
  <c r="G465" i="1" s="1"/>
  <c r="H464" i="1"/>
  <c r="D464" i="1"/>
  <c r="C464" i="1"/>
  <c r="G464" i="1" s="1"/>
  <c r="H463" i="1"/>
  <c r="C463" i="1"/>
  <c r="G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H452" i="1"/>
  <c r="G452" i="1"/>
  <c r="D452" i="1"/>
  <c r="C452" i="1"/>
  <c r="H451" i="1"/>
  <c r="G451" i="1"/>
  <c r="D451" i="1"/>
  <c r="C451" i="1"/>
  <c r="H450" i="1"/>
  <c r="G450" i="1"/>
  <c r="D450" i="1"/>
  <c r="C450" i="1"/>
  <c r="C449" i="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G433" i="1"/>
  <c r="D433" i="1"/>
  <c r="C433" i="1"/>
  <c r="H433" i="1" s="1"/>
  <c r="D432" i="1"/>
  <c r="C432" i="1"/>
  <c r="H432" i="1" s="1"/>
  <c r="D431" i="1"/>
  <c r="C431" i="1"/>
  <c r="H431" i="1" s="1"/>
  <c r="G430" i="1"/>
  <c r="D430" i="1"/>
  <c r="C430" i="1"/>
  <c r="H430" i="1" s="1"/>
  <c r="G429" i="1"/>
  <c r="D429" i="1"/>
  <c r="C429" i="1"/>
  <c r="H429" i="1" s="1"/>
  <c r="D428" i="1"/>
  <c r="C428" i="1"/>
  <c r="H428" i="1" s="1"/>
  <c r="D427" i="1"/>
  <c r="C427" i="1"/>
  <c r="H427" i="1" s="1"/>
  <c r="G426" i="1"/>
  <c r="D426" i="1"/>
  <c r="C426" i="1"/>
  <c r="H426" i="1" s="1"/>
  <c r="G425" i="1"/>
  <c r="D425" i="1"/>
  <c r="C425" i="1"/>
  <c r="H425" i="1" s="1"/>
  <c r="D424" i="1"/>
  <c r="C424" i="1"/>
  <c r="H424" i="1" s="1"/>
  <c r="D423" i="1"/>
  <c r="C423" i="1"/>
  <c r="H423" i="1" s="1"/>
  <c r="G422" i="1"/>
  <c r="D422" i="1"/>
  <c r="C422" i="1"/>
  <c r="H422" i="1" s="1"/>
  <c r="G421" i="1"/>
  <c r="D421" i="1"/>
  <c r="C421" i="1"/>
  <c r="H421" i="1" s="1"/>
  <c r="D420" i="1"/>
  <c r="C420" i="1"/>
  <c r="H420" i="1" s="1"/>
  <c r="D419" i="1"/>
  <c r="C419" i="1"/>
  <c r="H419" i="1" s="1"/>
  <c r="G418" i="1"/>
  <c r="D418" i="1"/>
  <c r="C418" i="1"/>
  <c r="H418" i="1" s="1"/>
  <c r="G417" i="1"/>
  <c r="D417" i="1"/>
  <c r="C417" i="1"/>
  <c r="H417" i="1" s="1"/>
  <c r="D416" i="1"/>
  <c r="C416" i="1"/>
  <c r="H416" i="1" s="1"/>
  <c r="C415" i="1"/>
  <c r="C413" i="1"/>
  <c r="D412" i="1"/>
  <c r="C412" i="1"/>
  <c r="C411" i="1"/>
  <c r="D406" i="1"/>
  <c r="G406" i="1" s="1"/>
  <c r="C406" i="1"/>
  <c r="G405" i="1"/>
  <c r="D405" i="1"/>
  <c r="C405" i="1"/>
  <c r="H405" i="1" s="1"/>
  <c r="D404" i="1"/>
  <c r="G404" i="1" s="1"/>
  <c r="C404" i="1"/>
  <c r="G401" i="1"/>
  <c r="D401" i="1"/>
  <c r="C401" i="1"/>
  <c r="H401" i="1" s="1"/>
  <c r="D400" i="1"/>
  <c r="C400" i="1"/>
  <c r="H400" i="1" s="1"/>
  <c r="D399" i="1"/>
  <c r="C399" i="1"/>
  <c r="H399" i="1" s="1"/>
  <c r="G398" i="1"/>
  <c r="D398" i="1"/>
  <c r="C398" i="1"/>
  <c r="H398" i="1" s="1"/>
  <c r="G397" i="1"/>
  <c r="D397" i="1"/>
  <c r="C397" i="1"/>
  <c r="H397" i="1" s="1"/>
  <c r="D396" i="1"/>
  <c r="C396" i="1"/>
  <c r="H396" i="1" s="1"/>
  <c r="D395" i="1"/>
  <c r="C395" i="1"/>
  <c r="H395" i="1" s="1"/>
  <c r="G394" i="1"/>
  <c r="D394" i="1"/>
  <c r="C394" i="1"/>
  <c r="H394" i="1" s="1"/>
  <c r="G393" i="1"/>
  <c r="D393" i="1"/>
  <c r="C393" i="1"/>
  <c r="H393" i="1" s="1"/>
  <c r="D392" i="1"/>
  <c r="C392" i="1"/>
  <c r="H392" i="1" s="1"/>
  <c r="D391" i="1"/>
  <c r="C391" i="1"/>
  <c r="H391" i="1" s="1"/>
  <c r="G390" i="1"/>
  <c r="D390" i="1"/>
  <c r="C390" i="1"/>
  <c r="H390" i="1" s="1"/>
  <c r="G389" i="1"/>
  <c r="D389" i="1"/>
  <c r="C389" i="1"/>
  <c r="H389" i="1" s="1"/>
  <c r="D388" i="1"/>
  <c r="C388" i="1"/>
  <c r="H388" i="1" s="1"/>
  <c r="D387" i="1"/>
  <c r="C387" i="1"/>
  <c r="H387" i="1" s="1"/>
  <c r="G386" i="1"/>
  <c r="D386" i="1"/>
  <c r="C386" i="1"/>
  <c r="H386" i="1" s="1"/>
  <c r="G385" i="1"/>
  <c r="D385" i="1"/>
  <c r="C385" i="1"/>
  <c r="H385" i="1" s="1"/>
  <c r="D384" i="1"/>
  <c r="C384" i="1"/>
  <c r="H384" i="1" s="1"/>
  <c r="D383" i="1"/>
  <c r="C383" i="1"/>
  <c r="H383" i="1" s="1"/>
  <c r="G382" i="1"/>
  <c r="D382" i="1"/>
  <c r="C382" i="1"/>
  <c r="H382" i="1" s="1"/>
  <c r="G381" i="1"/>
  <c r="D381" i="1"/>
  <c r="C381" i="1"/>
  <c r="H381" i="1" s="1"/>
  <c r="D380" i="1"/>
  <c r="C380" i="1"/>
  <c r="H380" i="1" s="1"/>
  <c r="D379" i="1"/>
  <c r="C379" i="1"/>
  <c r="H379" i="1" s="1"/>
  <c r="G378" i="1"/>
  <c r="D378" i="1"/>
  <c r="C378" i="1"/>
  <c r="H378" i="1" s="1"/>
  <c r="G377" i="1"/>
  <c r="D377" i="1"/>
  <c r="C377" i="1"/>
  <c r="H377" i="1" s="1"/>
  <c r="D376" i="1"/>
  <c r="C376" i="1"/>
  <c r="H376" i="1" s="1"/>
  <c r="D375" i="1"/>
  <c r="C375" i="1"/>
  <c r="H375" i="1" s="1"/>
  <c r="G374" i="1"/>
  <c r="D374" i="1"/>
  <c r="C374" i="1"/>
  <c r="H374" i="1" s="1"/>
  <c r="G373" i="1"/>
  <c r="D373" i="1"/>
  <c r="C373" i="1"/>
  <c r="H373" i="1" s="1"/>
  <c r="D372" i="1"/>
  <c r="C372" i="1"/>
  <c r="H372" i="1" s="1"/>
  <c r="D371" i="1"/>
  <c r="C371" i="1"/>
  <c r="G370" i="1"/>
  <c r="D370" i="1"/>
  <c r="C370" i="1"/>
  <c r="H370" i="1" s="1"/>
  <c r="G369" i="1"/>
  <c r="D369" i="1"/>
  <c r="C369" i="1"/>
  <c r="H369" i="1" s="1"/>
  <c r="D368" i="1"/>
  <c r="C368" i="1"/>
  <c r="H368" i="1" s="1"/>
  <c r="D367" i="1"/>
  <c r="C367" i="1"/>
  <c r="H367" i="1" s="1"/>
  <c r="G366" i="1"/>
  <c r="D366" i="1"/>
  <c r="C366" i="1"/>
  <c r="H366" i="1" s="1"/>
  <c r="D365" i="1"/>
  <c r="G365" i="1" s="1"/>
  <c r="C365" i="1"/>
  <c r="H365" i="1" s="1"/>
  <c r="C364" i="1"/>
  <c r="D363" i="1"/>
  <c r="C363" i="1"/>
  <c r="H363" i="1" s="1"/>
  <c r="G362" i="1"/>
  <c r="D362" i="1"/>
  <c r="C362" i="1"/>
  <c r="H362" i="1" s="1"/>
  <c r="G361" i="1"/>
  <c r="D361" i="1"/>
  <c r="C361" i="1"/>
  <c r="H361" i="1" s="1"/>
  <c r="D360" i="1"/>
  <c r="C360" i="1"/>
  <c r="H360" i="1" s="1"/>
  <c r="D359" i="1"/>
  <c r="C359" i="1"/>
  <c r="H359" i="1" s="1"/>
  <c r="G357" i="1"/>
  <c r="D357" i="1"/>
  <c r="C357" i="1"/>
  <c r="H357" i="1" s="1"/>
  <c r="D356" i="1"/>
  <c r="C356" i="1"/>
  <c r="H356" i="1" s="1"/>
  <c r="D355" i="1"/>
  <c r="C355" i="1"/>
  <c r="H355" i="1" s="1"/>
  <c r="G354" i="1"/>
  <c r="D354" i="1"/>
  <c r="C354" i="1"/>
  <c r="H354" i="1" s="1"/>
  <c r="G353" i="1"/>
  <c r="D353" i="1"/>
  <c r="C353" i="1"/>
  <c r="H353" i="1" s="1"/>
  <c r="D352" i="1"/>
  <c r="C352" i="1"/>
  <c r="H352" i="1" s="1"/>
  <c r="D351" i="1"/>
  <c r="C351" i="1"/>
  <c r="H351" i="1" s="1"/>
  <c r="G350" i="1"/>
  <c r="D350" i="1"/>
  <c r="C350" i="1"/>
  <c r="H350" i="1" s="1"/>
  <c r="G349" i="1"/>
  <c r="D349" i="1"/>
  <c r="C349" i="1"/>
  <c r="H349" i="1" s="1"/>
  <c r="D348" i="1"/>
  <c r="C348" i="1"/>
  <c r="H348" i="1" s="1"/>
  <c r="D347" i="1"/>
  <c r="C347" i="1"/>
  <c r="H347" i="1" s="1"/>
  <c r="D346" i="1"/>
  <c r="D344" i="1"/>
  <c r="C344" i="1"/>
  <c r="H344" i="1" s="1"/>
  <c r="D343" i="1"/>
  <c r="C343" i="1"/>
  <c r="H343" i="1" s="1"/>
  <c r="G342" i="1"/>
  <c r="D342" i="1"/>
  <c r="C342" i="1"/>
  <c r="H342" i="1" s="1"/>
  <c r="G341" i="1"/>
  <c r="D341" i="1"/>
  <c r="C341" i="1"/>
  <c r="H341" i="1" s="1"/>
  <c r="D340" i="1"/>
  <c r="C340" i="1"/>
  <c r="H340" i="1" s="1"/>
  <c r="D339" i="1"/>
  <c r="C339" i="1"/>
  <c r="H339" i="1" s="1"/>
  <c r="G338" i="1"/>
  <c r="D338" i="1"/>
  <c r="C338" i="1"/>
  <c r="H338" i="1" s="1"/>
  <c r="G337" i="1"/>
  <c r="D337" i="1"/>
  <c r="C337" i="1"/>
  <c r="H337" i="1" s="1"/>
  <c r="D336"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D315" i="1"/>
  <c r="C315" i="1"/>
  <c r="H315" i="1" s="1"/>
  <c r="G314" i="1"/>
  <c r="D314" i="1"/>
  <c r="C314" i="1"/>
  <c r="H314" i="1" s="1"/>
  <c r="G313" i="1"/>
  <c r="D313" i="1"/>
  <c r="C313" i="1"/>
  <c r="H313" i="1" s="1"/>
  <c r="D312" i="1"/>
  <c r="C312" i="1"/>
  <c r="H312" i="1" s="1"/>
  <c r="D311" i="1"/>
  <c r="C311" i="1"/>
  <c r="H311" i="1" s="1"/>
  <c r="G310" i="1"/>
  <c r="D310" i="1"/>
  <c r="C310" i="1"/>
  <c r="H310" i="1" s="1"/>
  <c r="G309" i="1"/>
  <c r="D309" i="1"/>
  <c r="C309" i="1"/>
  <c r="H309" i="1" s="1"/>
  <c r="D308" i="1"/>
  <c r="C308" i="1"/>
  <c r="H308" i="1" s="1"/>
  <c r="D307" i="1"/>
  <c r="C307" i="1"/>
  <c r="H307" i="1" s="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G298" i="1"/>
  <c r="D298" i="1"/>
  <c r="C298" i="1"/>
  <c r="H297" i="1"/>
  <c r="G297" i="1"/>
  <c r="D297" i="1"/>
  <c r="C297" i="1"/>
  <c r="H296" i="1"/>
  <c r="G296" i="1"/>
  <c r="D296" i="1"/>
  <c r="C296" i="1"/>
  <c r="H295" i="1"/>
  <c r="G295" i="1"/>
  <c r="D295" i="1"/>
  <c r="C295" i="1"/>
  <c r="D294" i="1"/>
  <c r="D292" i="1"/>
  <c r="G292" i="1" s="1"/>
  <c r="C292" i="1"/>
  <c r="G291" i="1"/>
  <c r="D291" i="1"/>
  <c r="C291" i="1"/>
  <c r="G290" i="1"/>
  <c r="D290" i="1"/>
  <c r="C290" i="1"/>
  <c r="H290" i="1" s="1"/>
  <c r="G289" i="1"/>
  <c r="D289" i="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D211" i="1"/>
  <c r="G210" i="1"/>
  <c r="D210" i="1"/>
  <c r="C210" i="1"/>
  <c r="H210" i="1" s="1"/>
  <c r="G209" i="1"/>
  <c r="D209" i="1"/>
  <c r="C209" i="1"/>
  <c r="H209" i="1" s="1"/>
  <c r="G208" i="1"/>
  <c r="D208" i="1"/>
  <c r="C208" i="1"/>
  <c r="H208" i="1" s="1"/>
  <c r="D207" i="1"/>
  <c r="G207" i="1" s="1"/>
  <c r="C207" i="1"/>
  <c r="G206" i="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D191" i="1"/>
  <c r="G191" i="1" s="1"/>
  <c r="C191" i="1"/>
  <c r="G190" i="1"/>
  <c r="D190" i="1"/>
  <c r="C190" i="1"/>
  <c r="H190" i="1" s="1"/>
  <c r="D189" i="1"/>
  <c r="G189" i="1" s="1"/>
  <c r="C189" i="1"/>
  <c r="G188" i="1"/>
  <c r="D188" i="1"/>
  <c r="C188" i="1"/>
  <c r="D187" i="1"/>
  <c r="G187" i="1" s="1"/>
  <c r="C187" i="1"/>
  <c r="D186" i="1"/>
  <c r="G186" i="1" s="1"/>
  <c r="C186" i="1"/>
  <c r="H186" i="1" s="1"/>
  <c r="G185" i="1"/>
  <c r="D185" i="1"/>
  <c r="C185" i="1"/>
  <c r="H185" i="1" s="1"/>
  <c r="C184" i="1"/>
  <c r="G183" i="1"/>
  <c r="D183" i="1"/>
  <c r="C183" i="1"/>
  <c r="H183" i="1" s="1"/>
  <c r="D182" i="1"/>
  <c r="G182" i="1" s="1"/>
  <c r="C182" i="1"/>
  <c r="D181" i="1"/>
  <c r="G181" i="1" s="1"/>
  <c r="C181" i="1"/>
  <c r="H181" i="1" s="1"/>
  <c r="G180" i="1"/>
  <c r="D180" i="1"/>
  <c r="C180" i="1"/>
  <c r="H180" i="1" s="1"/>
  <c r="G179" i="1"/>
  <c r="D179" i="1"/>
  <c r="C179" i="1"/>
  <c r="H179" i="1" s="1"/>
  <c r="D178" i="1"/>
  <c r="G178" i="1" s="1"/>
  <c r="C178" i="1"/>
  <c r="D177" i="1"/>
  <c r="G177" i="1" s="1"/>
  <c r="C177" i="1"/>
  <c r="H177" i="1" s="1"/>
  <c r="D176" i="1"/>
  <c r="G176" i="1" s="1"/>
  <c r="C176" i="1"/>
  <c r="H176" i="1" s="1"/>
  <c r="G175" i="1"/>
  <c r="D175" i="1"/>
  <c r="C175" i="1"/>
  <c r="D174" i="1"/>
  <c r="G174" i="1" s="1"/>
  <c r="C174" i="1"/>
  <c r="D173" i="1"/>
  <c r="G173" i="1" s="1"/>
  <c r="C173" i="1"/>
  <c r="D172" i="1"/>
  <c r="G172" i="1" s="1"/>
  <c r="C172" i="1"/>
  <c r="G171" i="1"/>
  <c r="D171" i="1"/>
  <c r="C171" i="1"/>
  <c r="H171" i="1" s="1"/>
  <c r="D170" i="1"/>
  <c r="G170" i="1" s="1"/>
  <c r="C170" i="1"/>
  <c r="D169" i="1"/>
  <c r="G169" i="1" s="1"/>
  <c r="C169" i="1"/>
  <c r="H169" i="1" s="1"/>
  <c r="D168" i="1"/>
  <c r="G168" i="1" s="1"/>
  <c r="C168" i="1"/>
  <c r="D167" i="1"/>
  <c r="G167" i="1" s="1"/>
  <c r="C167" i="1"/>
  <c r="H167" i="1" s="1"/>
  <c r="G166" i="1"/>
  <c r="D166" i="1"/>
  <c r="C166" i="1"/>
  <c r="C165" i="1"/>
  <c r="G164" i="1"/>
  <c r="D164" i="1"/>
  <c r="C164" i="1"/>
  <c r="H164" i="1" s="1"/>
  <c r="D163" i="1"/>
  <c r="G163" i="1" s="1"/>
  <c r="C163" i="1"/>
  <c r="H163" i="1" s="1"/>
  <c r="G162" i="1"/>
  <c r="D162" i="1"/>
  <c r="C162" i="1"/>
  <c r="D161" i="1"/>
  <c r="G161" i="1" s="1"/>
  <c r="C161" i="1"/>
  <c r="H161" i="1" s="1"/>
  <c r="C160" i="1"/>
  <c r="C159" i="1"/>
  <c r="D158" i="1"/>
  <c r="C158" i="1"/>
  <c r="H158" i="1" s="1"/>
  <c r="D157" i="1"/>
  <c r="C157" i="1"/>
  <c r="D156" i="1"/>
  <c r="C156" i="1"/>
  <c r="H156" i="1" s="1"/>
  <c r="D155" i="1"/>
  <c r="C155" i="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C130" i="1"/>
  <c r="D128" i="1"/>
  <c r="C128" i="1"/>
  <c r="H128" i="1" s="1"/>
  <c r="D127" i="1"/>
  <c r="C127" i="1"/>
  <c r="H127" i="1" s="1"/>
  <c r="D126" i="1"/>
  <c r="C126" i="1"/>
  <c r="H126" i="1" s="1"/>
  <c r="D125" i="1"/>
  <c r="C125" i="1"/>
  <c r="H125" i="1" s="1"/>
  <c r="C124" i="1"/>
  <c r="D123" i="1"/>
  <c r="C123" i="1"/>
  <c r="D122" i="1"/>
  <c r="C122"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C103"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D80" i="1"/>
  <c r="C80" i="1"/>
  <c r="H80" i="1" s="1"/>
  <c r="C79" i="1"/>
  <c r="C78" i="1"/>
  <c r="D77" i="1"/>
  <c r="C77" i="1"/>
  <c r="H77" i="1" s="1"/>
  <c r="D76" i="1"/>
  <c r="C76" i="1"/>
  <c r="H76" i="1" s="1"/>
  <c r="D75" i="1"/>
  <c r="C75" i="1"/>
  <c r="H75" i="1" s="1"/>
  <c r="D74" i="1"/>
  <c r="C74" i="1"/>
  <c r="H74" i="1" s="1"/>
  <c r="C73" i="1"/>
  <c r="D72" i="1"/>
  <c r="C72" i="1"/>
  <c r="H72" i="1" s="1"/>
  <c r="D71" i="1"/>
  <c r="C71" i="1"/>
  <c r="H71" i="1" s="1"/>
  <c r="D70" i="1"/>
  <c r="C70" i="1"/>
  <c r="H70" i="1" s="1"/>
  <c r="D69" i="1"/>
  <c r="C69" i="1"/>
  <c r="H69" i="1" s="1"/>
  <c r="D68" i="1"/>
  <c r="C68" i="1"/>
  <c r="H68" i="1" s="1"/>
  <c r="D67" i="1"/>
  <c r="C67" i="1"/>
  <c r="H67" i="1" s="1"/>
  <c r="D66" i="1"/>
  <c r="C66" i="1"/>
  <c r="H66" i="1" s="1"/>
  <c r="D65" i="1"/>
  <c r="C65"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5" i="9" l="1"/>
  <c r="B285" i="9" s="1"/>
  <c r="G1510" i="1"/>
  <c r="G1504" i="1"/>
  <c r="G1486" i="1"/>
  <c r="G1485" i="1"/>
  <c r="G1502" i="1"/>
  <c r="G1501" i="1"/>
  <c r="G1481" i="1"/>
  <c r="H1481" i="1"/>
  <c r="E33" i="9"/>
  <c r="B33" i="9" s="1"/>
  <c r="E287" i="9"/>
  <c r="B287" i="9" s="1"/>
  <c r="G631" i="1"/>
  <c r="H292" i="1"/>
  <c r="H291" i="1"/>
  <c r="H413" i="1"/>
  <c r="F418" i="4"/>
  <c r="H406" i="1"/>
  <c r="H404" i="1"/>
  <c r="E273" i="9"/>
  <c r="B273" i="9" s="1"/>
  <c r="E44" i="9"/>
  <c r="B44" i="9" s="1"/>
  <c r="G710" i="1"/>
  <c r="G703" i="1"/>
  <c r="G668" i="1"/>
  <c r="H371" i="1"/>
  <c r="H364" i="1"/>
  <c r="E363" i="4"/>
  <c r="D364" i="1"/>
  <c r="E286" i="9"/>
  <c r="B286" i="9" s="1"/>
  <c r="E293" i="9"/>
  <c r="B293" i="9" s="1"/>
  <c r="E295" i="9"/>
  <c r="B295" i="9" s="1"/>
  <c r="E299" i="9"/>
  <c r="B299" i="9" s="1"/>
  <c r="E27" i="9"/>
  <c r="B27" i="9" s="1"/>
  <c r="E292" i="9"/>
  <c r="B292" i="9" s="1"/>
  <c r="E297" i="9"/>
  <c r="B297" i="9" s="1"/>
  <c r="E302" i="9"/>
  <c r="B302" i="9" s="1"/>
  <c r="D411" i="1"/>
  <c r="H411" i="1" s="1"/>
  <c r="H412" i="1"/>
  <c r="H288" i="1"/>
  <c r="H207" i="1"/>
  <c r="H206" i="1"/>
  <c r="H191" i="1"/>
  <c r="H189" i="1"/>
  <c r="H188" i="1"/>
  <c r="H187" i="1"/>
  <c r="H184" i="1"/>
  <c r="E47" i="9"/>
  <c r="B47" i="9" s="1"/>
  <c r="F188" i="4"/>
  <c r="H182" i="1"/>
  <c r="F221" i="9"/>
  <c r="B221" i="9" s="1"/>
  <c r="E43" i="9"/>
  <c r="B43" i="9" s="1"/>
  <c r="H178" i="1"/>
  <c r="H173" i="1"/>
  <c r="H175" i="1"/>
  <c r="F177" i="4"/>
  <c r="H174" i="1"/>
  <c r="H172" i="1"/>
  <c r="D165" i="1"/>
  <c r="G165" i="1" s="1"/>
  <c r="H170" i="1"/>
  <c r="H168" i="1"/>
  <c r="H166" i="1"/>
  <c r="H165" i="1"/>
  <c r="H162" i="1"/>
  <c r="H160" i="1"/>
  <c r="H155" i="1"/>
  <c r="H157" i="1"/>
  <c r="F218" i="9"/>
  <c r="B218" i="9" s="1"/>
  <c r="E40" i="9"/>
  <c r="D130" i="1"/>
  <c r="H130" i="1" s="1"/>
  <c r="H131" i="1"/>
  <c r="H124" i="1"/>
  <c r="E124" i="4"/>
  <c r="H123" i="1"/>
  <c r="H122" i="1"/>
  <c r="H121" i="1"/>
  <c r="F217" i="9"/>
  <c r="B217" i="9" s="1"/>
  <c r="H79" i="1"/>
  <c r="H81" i="1"/>
  <c r="F77" i="4"/>
  <c r="H73" i="1"/>
  <c r="D64" i="1"/>
  <c r="H65" i="1"/>
  <c r="H64" i="1"/>
  <c r="H1144" i="1"/>
  <c r="G1144" i="1"/>
  <c r="H1146" i="1"/>
  <c r="G1146" i="1"/>
  <c r="H1174" i="1"/>
  <c r="G1174" i="1"/>
  <c r="H1177" i="1"/>
  <c r="G1177" i="1"/>
  <c r="H1180" i="1"/>
  <c r="G1180" i="1"/>
  <c r="H1194" i="1"/>
  <c r="G1194" i="1"/>
  <c r="H1197" i="1"/>
  <c r="G1197" i="1"/>
  <c r="H1203" i="1"/>
  <c r="G1203" i="1"/>
  <c r="H1206" i="1"/>
  <c r="G1206" i="1"/>
  <c r="H1226" i="1"/>
  <c r="G1226" i="1"/>
  <c r="H1235" i="1"/>
  <c r="G1235" i="1"/>
  <c r="H1238" i="1"/>
  <c r="G1238" i="1"/>
  <c r="H1241" i="1"/>
  <c r="G1241" i="1"/>
  <c r="H1251" i="1"/>
  <c r="G1251" i="1"/>
  <c r="H1267" i="1"/>
  <c r="G1267" i="1"/>
  <c r="H1283" i="1"/>
  <c r="G1283" i="1"/>
  <c r="H1292" i="1"/>
  <c r="G1292" i="1"/>
  <c r="G79" i="1"/>
  <c r="G80" i="1"/>
  <c r="G81" i="1"/>
  <c r="G82" i="1"/>
  <c r="G83" i="1"/>
  <c r="G84" i="1"/>
  <c r="G85" i="1"/>
  <c r="G86" i="1"/>
  <c r="G87" i="1"/>
  <c r="G88" i="1"/>
  <c r="G89" i="1"/>
  <c r="G90" i="1"/>
  <c r="G91" i="1"/>
  <c r="G92" i="1"/>
  <c r="G93" i="1"/>
  <c r="G94" i="1"/>
  <c r="G95" i="1"/>
  <c r="G96" i="1"/>
  <c r="G97" i="1"/>
  <c r="G98" i="1"/>
  <c r="G99" i="1"/>
  <c r="G100" i="1"/>
  <c r="G101" i="1"/>
  <c r="G148" i="1"/>
  <c r="G149" i="1"/>
  <c r="G150" i="1"/>
  <c r="G151" i="1"/>
  <c r="G152" i="1"/>
  <c r="G153" i="1"/>
  <c r="G154" i="1"/>
  <c r="G155" i="1"/>
  <c r="G156" i="1"/>
  <c r="G157" i="1"/>
  <c r="G158" i="1"/>
  <c r="H301" i="1"/>
  <c r="H305" i="1"/>
  <c r="G308" i="1"/>
  <c r="G312" i="1"/>
  <c r="G316" i="1"/>
  <c r="G320" i="1"/>
  <c r="G324" i="1"/>
  <c r="G328" i="1"/>
  <c r="G332" i="1"/>
  <c r="G336" i="1"/>
  <c r="G340" i="1"/>
  <c r="G344" i="1"/>
  <c r="G348" i="1"/>
  <c r="G352" i="1"/>
  <c r="G356" i="1"/>
  <c r="G360" i="1"/>
  <c r="G364" i="1"/>
  <c r="G368" i="1"/>
  <c r="G372" i="1"/>
  <c r="G376" i="1"/>
  <c r="G380" i="1"/>
  <c r="G384" i="1"/>
  <c r="G388" i="1"/>
  <c r="G392" i="1"/>
  <c r="G396" i="1"/>
  <c r="G400" i="1"/>
  <c r="G412" i="1"/>
  <c r="G413" i="1"/>
  <c r="G416" i="1"/>
  <c r="G420" i="1"/>
  <c r="G424" i="1"/>
  <c r="G428" i="1"/>
  <c r="G432" i="1"/>
  <c r="G436" i="1"/>
  <c r="G440" i="1"/>
  <c r="G444" i="1"/>
  <c r="G448" i="1"/>
  <c r="G454" i="1"/>
  <c r="G455" i="1"/>
  <c r="G456" i="1"/>
  <c r="G457" i="1"/>
  <c r="G458" i="1"/>
  <c r="G459" i="1"/>
  <c r="G460" i="1"/>
  <c r="G461" i="1"/>
  <c r="G462"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G620" i="1"/>
  <c r="H622" i="1"/>
  <c r="G622" i="1"/>
  <c r="H632" i="1"/>
  <c r="H987" i="1"/>
  <c r="H991" i="1"/>
  <c r="H995" i="1"/>
  <c r="H999" i="1"/>
  <c r="H1003" i="1"/>
  <c r="H1007" i="1"/>
  <c r="H1011" i="1"/>
  <c r="H1015" i="1"/>
  <c r="H1019" i="1"/>
  <c r="H1023" i="1"/>
  <c r="H1027" i="1"/>
  <c r="H1031" i="1"/>
  <c r="H1035" i="1"/>
  <c r="H1039" i="1"/>
  <c r="H1043" i="1"/>
  <c r="H1141" i="1"/>
  <c r="G1141" i="1"/>
  <c r="H1158" i="1"/>
  <c r="G1158" i="1"/>
  <c r="H1161" i="1"/>
  <c r="G1161" i="1"/>
  <c r="H1164" i="1"/>
  <c r="G1164" i="1"/>
  <c r="H1186" i="1"/>
  <c r="G1186" i="1"/>
  <c r="H1189" i="1"/>
  <c r="G1189" i="1"/>
  <c r="H1201" i="1"/>
  <c r="G1201" i="1"/>
  <c r="H619" i="1"/>
  <c r="G619" i="1"/>
  <c r="H1209" i="1"/>
  <c r="G1209"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121" i="1"/>
  <c r="G122" i="1"/>
  <c r="G123" i="1"/>
  <c r="G124" i="1"/>
  <c r="G125" i="1"/>
  <c r="G126" i="1"/>
  <c r="G127" i="1"/>
  <c r="G128" i="1"/>
  <c r="G131" i="1"/>
  <c r="G132" i="1"/>
  <c r="G133" i="1"/>
  <c r="G134" i="1"/>
  <c r="G135" i="1"/>
  <c r="G136" i="1"/>
  <c r="G137" i="1"/>
  <c r="G138" i="1"/>
  <c r="G139" i="1"/>
  <c r="G140" i="1"/>
  <c r="G141" i="1"/>
  <c r="G142" i="1"/>
  <c r="G143" i="1"/>
  <c r="G144" i="1"/>
  <c r="G145" i="1"/>
  <c r="G146" i="1"/>
  <c r="H300" i="1"/>
  <c r="H304" i="1"/>
  <c r="G307" i="1"/>
  <c r="G311" i="1"/>
  <c r="G315" i="1"/>
  <c r="G319" i="1"/>
  <c r="G323" i="1"/>
  <c r="G327" i="1"/>
  <c r="G331" i="1"/>
  <c r="G335" i="1"/>
  <c r="G339" i="1"/>
  <c r="G343" i="1"/>
  <c r="G347" i="1"/>
  <c r="G351" i="1"/>
  <c r="G355" i="1"/>
  <c r="G359" i="1"/>
  <c r="G363" i="1"/>
  <c r="G367" i="1"/>
  <c r="G371" i="1"/>
  <c r="G375" i="1"/>
  <c r="G379" i="1"/>
  <c r="G383" i="1"/>
  <c r="G387" i="1"/>
  <c r="G391" i="1"/>
  <c r="G395" i="1"/>
  <c r="G399" i="1"/>
  <c r="G419" i="1"/>
  <c r="G423" i="1"/>
  <c r="G427" i="1"/>
  <c r="G431" i="1"/>
  <c r="G435" i="1"/>
  <c r="G439" i="1"/>
  <c r="G443" i="1"/>
  <c r="G447" i="1"/>
  <c r="H465" i="1"/>
  <c r="H527" i="1"/>
  <c r="H531" i="1"/>
  <c r="H535" i="1"/>
  <c r="H539" i="1"/>
  <c r="H543" i="1"/>
  <c r="H547" i="1"/>
  <c r="H551" i="1"/>
  <c r="H555" i="1"/>
  <c r="H559" i="1"/>
  <c r="H563" i="1"/>
  <c r="H567" i="1"/>
  <c r="H571" i="1"/>
  <c r="H575" i="1"/>
  <c r="H579" i="1"/>
  <c r="H583" i="1"/>
  <c r="H591" i="1"/>
  <c r="H595" i="1"/>
  <c r="H599" i="1"/>
  <c r="H603" i="1"/>
  <c r="H607" i="1"/>
  <c r="H611" i="1"/>
  <c r="H615" i="1"/>
  <c r="H631" i="1"/>
  <c r="H986" i="1"/>
  <c r="H994" i="1"/>
  <c r="H998" i="1"/>
  <c r="H1002" i="1"/>
  <c r="H1006" i="1"/>
  <c r="H1010" i="1"/>
  <c r="H1014" i="1"/>
  <c r="H1018" i="1"/>
  <c r="H1022" i="1"/>
  <c r="H1026" i="1"/>
  <c r="H1030" i="1"/>
  <c r="H1034" i="1"/>
  <c r="H1038" i="1"/>
  <c r="H1042" i="1"/>
  <c r="H1149" i="1"/>
  <c r="G1149" i="1"/>
  <c r="H1181" i="1"/>
  <c r="G1181" i="1"/>
  <c r="J1439" i="1"/>
  <c r="G1439" i="1"/>
  <c r="H1458" i="1"/>
  <c r="G1458" i="1"/>
  <c r="J1458" i="1"/>
  <c r="H1465" i="1"/>
  <c r="G1465" i="1"/>
  <c r="I1465" i="1" s="1"/>
  <c r="J1465" i="1"/>
  <c r="H621" i="1"/>
  <c r="G621" i="1"/>
  <c r="H1137" i="1"/>
  <c r="G1137" i="1"/>
  <c r="H1140" i="1"/>
  <c r="G1140" i="1"/>
  <c r="H1165" i="1"/>
  <c r="G1165" i="1"/>
  <c r="H1168" i="1"/>
  <c r="G1168" i="1"/>
  <c r="H1170" i="1"/>
  <c r="G1170" i="1"/>
  <c r="H1229" i="1"/>
  <c r="G1229" i="1"/>
  <c r="H1231" i="1"/>
  <c r="G1231" i="1"/>
  <c r="H1258" i="1"/>
  <c r="G1258" i="1"/>
  <c r="H1274" i="1"/>
  <c r="G1274" i="1"/>
  <c r="H1290" i="1"/>
  <c r="G1290" i="1"/>
  <c r="H1323" i="1"/>
  <c r="G1323" i="1"/>
  <c r="H1337" i="1"/>
  <c r="J1441" i="1"/>
  <c r="G1441" i="1"/>
  <c r="E68" i="5"/>
  <c r="D1047" i="1"/>
  <c r="F87" i="5"/>
  <c r="C1065" i="1"/>
  <c r="F118" i="5"/>
  <c r="C1096" i="1"/>
  <c r="E106" i="4"/>
  <c r="D102" i="1" s="1"/>
  <c r="G102" i="1" s="1"/>
  <c r="D103" i="1"/>
  <c r="F124" i="4"/>
  <c r="D120" i="1"/>
  <c r="C1519" i="1"/>
  <c r="H1142" i="1"/>
  <c r="H1157" i="1"/>
  <c r="G1157" i="1"/>
  <c r="H1166" i="1"/>
  <c r="H1173" i="1"/>
  <c r="G1173" i="1"/>
  <c r="H1182" i="1"/>
  <c r="H1185" i="1"/>
  <c r="G1185" i="1"/>
  <c r="H1190" i="1"/>
  <c r="G1190" i="1"/>
  <c r="H1193" i="1"/>
  <c r="G1193" i="1"/>
  <c r="H1198" i="1"/>
  <c r="G1198" i="1"/>
  <c r="H1213" i="1"/>
  <c r="G1213" i="1"/>
  <c r="H1215" i="1"/>
  <c r="G1215" i="1"/>
  <c r="H1246" i="1"/>
  <c r="G1246" i="1"/>
  <c r="H1248" i="1"/>
  <c r="G1248" i="1"/>
  <c r="H1262" i="1"/>
  <c r="G1262" i="1"/>
  <c r="H1264" i="1"/>
  <c r="G1264" i="1"/>
  <c r="H1278" i="1"/>
  <c r="G1278" i="1"/>
  <c r="H1280" i="1"/>
  <c r="G1280" i="1"/>
  <c r="H1294" i="1"/>
  <c r="G1294" i="1"/>
  <c r="H1296" i="1"/>
  <c r="G1296" i="1"/>
  <c r="H1313" i="1"/>
  <c r="G1313" i="1"/>
  <c r="H1327" i="1"/>
  <c r="G1327" i="1"/>
  <c r="H1508" i="1"/>
  <c r="G1508" i="1"/>
  <c r="D415" i="1"/>
  <c r="G415" i="1" s="1"/>
  <c r="H1138" i="1"/>
  <c r="H1145" i="1"/>
  <c r="G1145" i="1"/>
  <c r="H1148" i="1"/>
  <c r="H1150" i="1"/>
  <c r="H1162" i="1"/>
  <c r="H1169" i="1"/>
  <c r="G1169" i="1"/>
  <c r="H1178" i="1"/>
  <c r="H1210" i="1"/>
  <c r="G1210" i="1"/>
  <c r="H1219" i="1"/>
  <c r="G1219" i="1"/>
  <c r="H1222" i="1"/>
  <c r="G1222" i="1"/>
  <c r="H1225" i="1"/>
  <c r="G1225" i="1"/>
  <c r="H1242" i="1"/>
  <c r="G1242" i="1"/>
  <c r="H1308" i="1"/>
  <c r="G1308" i="1"/>
  <c r="H1310" i="1"/>
  <c r="G1310" i="1"/>
  <c r="H1516" i="1"/>
  <c r="G1516" i="1"/>
  <c r="H1202" i="1"/>
  <c r="G1202" i="1"/>
  <c r="H1218" i="1"/>
  <c r="G1218" i="1"/>
  <c r="H1234" i="1"/>
  <c r="G1234" i="1"/>
  <c r="H1254" i="1"/>
  <c r="G1254" i="1"/>
  <c r="H1270" i="1"/>
  <c r="G1270" i="1"/>
  <c r="H1286" i="1"/>
  <c r="G1286" i="1"/>
  <c r="H1301" i="1"/>
  <c r="G1301" i="1"/>
  <c r="H1319" i="1"/>
  <c r="G1319" i="1"/>
  <c r="H1333" i="1"/>
  <c r="G1333" i="1"/>
  <c r="J1443" i="1"/>
  <c r="G1443" i="1"/>
  <c r="H1456" i="1"/>
  <c r="G1456" i="1"/>
  <c r="J1456" i="1"/>
  <c r="H1467" i="1"/>
  <c r="G1467" i="1"/>
  <c r="J1467" i="1"/>
  <c r="H1487" i="1"/>
  <c r="G1487" i="1"/>
  <c r="H1491" i="1"/>
  <c r="G1491" i="1"/>
  <c r="H1495" i="1"/>
  <c r="G1495" i="1"/>
  <c r="H1526" i="1"/>
  <c r="G1526" i="1"/>
  <c r="H1530" i="1"/>
  <c r="G1530" i="1"/>
  <c r="H1534" i="1"/>
  <c r="G1534" i="1"/>
  <c r="H1558" i="1"/>
  <c r="G1558" i="1"/>
  <c r="H1562" i="1"/>
  <c r="G1562" i="1"/>
  <c r="H1566" i="1"/>
  <c r="G1566" i="1"/>
  <c r="H1570" i="1"/>
  <c r="G1570" i="1"/>
  <c r="H1574" i="1"/>
  <c r="G1574" i="1"/>
  <c r="F421" i="4"/>
  <c r="I32" i="3"/>
  <c r="D1475" i="1"/>
  <c r="H1475" i="1" s="1"/>
  <c r="H1499" i="1"/>
  <c r="G1499" i="1"/>
  <c r="D449" i="1"/>
  <c r="D467" i="1"/>
  <c r="D623" i="1"/>
  <c r="G623" i="1" s="1"/>
  <c r="H1139" i="1"/>
  <c r="H1143" i="1"/>
  <c r="H1147" i="1"/>
  <c r="H1151" i="1"/>
  <c r="H1155" i="1"/>
  <c r="H1159" i="1"/>
  <c r="H1163" i="1"/>
  <c r="H1167" i="1"/>
  <c r="H1171" i="1"/>
  <c r="H1175" i="1"/>
  <c r="H1179" i="1"/>
  <c r="H1187" i="1"/>
  <c r="H1191" i="1"/>
  <c r="H1195" i="1"/>
  <c r="H1207" i="1"/>
  <c r="H1214" i="1"/>
  <c r="G1214" i="1"/>
  <c r="H1223" i="1"/>
  <c r="H1230" i="1"/>
  <c r="G1230" i="1"/>
  <c r="H1239" i="1"/>
  <c r="G1244" i="1"/>
  <c r="G1247" i="1"/>
  <c r="H1250" i="1"/>
  <c r="G1250" i="1"/>
  <c r="G1260" i="1"/>
  <c r="G1263" i="1"/>
  <c r="H1266" i="1"/>
  <c r="G1266" i="1"/>
  <c r="G1276" i="1"/>
  <c r="G1279" i="1"/>
  <c r="H1282" i="1"/>
  <c r="G1282" i="1"/>
  <c r="G1295" i="1"/>
  <c r="H1298" i="1"/>
  <c r="G1298" i="1"/>
  <c r="G1306" i="1"/>
  <c r="G1309" i="1"/>
  <c r="H1312" i="1"/>
  <c r="G1312" i="1"/>
  <c r="G1325" i="1"/>
  <c r="G1328" i="1"/>
  <c r="H1346" i="1"/>
  <c r="H1354" i="1"/>
  <c r="H1397" i="1"/>
  <c r="H1412" i="1"/>
  <c r="G1484" i="1"/>
  <c r="H1488" i="1"/>
  <c r="G1488" i="1"/>
  <c r="F460" i="4"/>
  <c r="D459" i="4"/>
  <c r="H309" i="9"/>
  <c r="H24" i="3"/>
  <c r="F5" i="6"/>
  <c r="C1299" i="1"/>
  <c r="F122" i="6"/>
  <c r="C1416" i="1"/>
  <c r="F210" i="4"/>
  <c r="G309" i="9"/>
  <c r="E309" i="9" s="1"/>
  <c r="B309" i="9" s="1"/>
  <c r="F190" i="5"/>
  <c r="H1463" i="1"/>
  <c r="G1463" i="1"/>
  <c r="H1473" i="1"/>
  <c r="G1473" i="1"/>
  <c r="H1492" i="1"/>
  <c r="G1492" i="1"/>
  <c r="H1503" i="1"/>
  <c r="G1503" i="1"/>
  <c r="H1538" i="1"/>
  <c r="G1538" i="1"/>
  <c r="H1542" i="1"/>
  <c r="G1542" i="1"/>
  <c r="H1546" i="1"/>
  <c r="G1546" i="1"/>
  <c r="H1550" i="1"/>
  <c r="G1550" i="1"/>
  <c r="H1554" i="1"/>
  <c r="G1554" i="1"/>
  <c r="F7" i="4"/>
  <c r="F152" i="4"/>
  <c r="F485" i="4"/>
  <c r="D484" i="4"/>
  <c r="D12" i="5"/>
  <c r="F45" i="5"/>
  <c r="D177" i="5"/>
  <c r="F180" i="5"/>
  <c r="F207" i="5"/>
  <c r="D206" i="5"/>
  <c r="F36" i="6"/>
  <c r="D35" i="6"/>
  <c r="C1330" i="1"/>
  <c r="F61" i="6"/>
  <c r="C1355" i="1"/>
  <c r="F99" i="6"/>
  <c r="D89" i="6"/>
  <c r="C1393" i="1"/>
  <c r="D114" i="6"/>
  <c r="F130" i="6"/>
  <c r="D129" i="6"/>
  <c r="C1424" i="1"/>
  <c r="H1196" i="1"/>
  <c r="H1200" i="1"/>
  <c r="H1204" i="1"/>
  <c r="H1208" i="1"/>
  <c r="H1212" i="1"/>
  <c r="H1216" i="1"/>
  <c r="H1220" i="1"/>
  <c r="H1224" i="1"/>
  <c r="H1228" i="1"/>
  <c r="H1232" i="1"/>
  <c r="H1236" i="1"/>
  <c r="H1240" i="1"/>
  <c r="H1335" i="1"/>
  <c r="H1339" i="1"/>
  <c r="H1343" i="1"/>
  <c r="H1347" i="1"/>
  <c r="H1351" i="1"/>
  <c r="H1360" i="1"/>
  <c r="H1367" i="1"/>
  <c r="H1376" i="1"/>
  <c r="H1386" i="1"/>
  <c r="H1394" i="1"/>
  <c r="H1401" i="1"/>
  <c r="H1409" i="1"/>
  <c r="H1419" i="1"/>
  <c r="H1430" i="1"/>
  <c r="H1446" i="1"/>
  <c r="G1446" i="1"/>
  <c r="H1448" i="1"/>
  <c r="G1448" i="1"/>
  <c r="I1448" i="1" s="1"/>
  <c r="H1450" i="1"/>
  <c r="G1450" i="1"/>
  <c r="H1452" i="1"/>
  <c r="G1452" i="1"/>
  <c r="I1452" i="1" s="1"/>
  <c r="H1460" i="1"/>
  <c r="G1460" i="1"/>
  <c r="H1469" i="1"/>
  <c r="G1469" i="1"/>
  <c r="H1471" i="1"/>
  <c r="G1471" i="1"/>
  <c r="G1500" i="1"/>
  <c r="H1507" i="1"/>
  <c r="G1507" i="1"/>
  <c r="H1511" i="1"/>
  <c r="G1511" i="1"/>
  <c r="H1579" i="1"/>
  <c r="G1579" i="1"/>
  <c r="D50" i="4"/>
  <c r="D6" i="4" s="1"/>
  <c r="E163" i="4"/>
  <c r="D159" i="1" s="1"/>
  <c r="G159" i="1" s="1"/>
  <c r="F164" i="4"/>
  <c r="F216" i="4"/>
  <c r="D215" i="4"/>
  <c r="F336" i="4"/>
  <c r="D311" i="4"/>
  <c r="F22" i="6"/>
  <c r="C1316" i="1"/>
  <c r="E35" i="6"/>
  <c r="H1357" i="1"/>
  <c r="H1361" i="1"/>
  <c r="H1365" i="1"/>
  <c r="H1369" i="1"/>
  <c r="H1373" i="1"/>
  <c r="H1377" i="1"/>
  <c r="H1381" i="1"/>
  <c r="H1384" i="1"/>
  <c r="H1388" i="1"/>
  <c r="H1392" i="1"/>
  <c r="H1395" i="1"/>
  <c r="H1399" i="1"/>
  <c r="H1403" i="1"/>
  <c r="H1407" i="1"/>
  <c r="H1410" i="1"/>
  <c r="H1414" i="1"/>
  <c r="H1417" i="1"/>
  <c r="H1421" i="1"/>
  <c r="H1427" i="1"/>
  <c r="H1431" i="1"/>
  <c r="H1439" i="1"/>
  <c r="G1440" i="1"/>
  <c r="I1440" i="1" s="1"/>
  <c r="J1440" i="1"/>
  <c r="H1441" i="1"/>
  <c r="G1442" i="1"/>
  <c r="I1442" i="1" s="1"/>
  <c r="J1442" i="1"/>
  <c r="H1443" i="1"/>
  <c r="G1444" i="1"/>
  <c r="I1444" i="1" s="1"/>
  <c r="J1444" i="1"/>
  <c r="J1445" i="1"/>
  <c r="I1455" i="1"/>
  <c r="I1457" i="1"/>
  <c r="I1459" i="1"/>
  <c r="I1462" i="1"/>
  <c r="I1464" i="1"/>
  <c r="I1466" i="1"/>
  <c r="I1468" i="1"/>
  <c r="H1470" i="1"/>
  <c r="G1470" i="1"/>
  <c r="I1472" i="1"/>
  <c r="I1474" i="1"/>
  <c r="H1476" i="1"/>
  <c r="G1476" i="1"/>
  <c r="I1476" i="1" s="1"/>
  <c r="H1478" i="1"/>
  <c r="G1478" i="1"/>
  <c r="H1480" i="1"/>
  <c r="H1483" i="1"/>
  <c r="G1483" i="1"/>
  <c r="H1515" i="1"/>
  <c r="G1515" i="1"/>
  <c r="H1578" i="1"/>
  <c r="G1578" i="1"/>
  <c r="F134" i="4"/>
  <c r="D133" i="4"/>
  <c r="F225" i="4"/>
  <c r="D224" i="4"/>
  <c r="D299" i="4"/>
  <c r="F304" i="4"/>
  <c r="F388" i="4"/>
  <c r="D363" i="4"/>
  <c r="F473" i="4"/>
  <c r="D472" i="4"/>
  <c r="F10" i="6"/>
  <c r="C1304" i="1"/>
  <c r="D6" i="7"/>
  <c r="C1438" i="1"/>
  <c r="H30" i="3"/>
  <c r="C1453" i="1"/>
  <c r="H1535" i="1"/>
  <c r="G1535" i="1"/>
  <c r="H1555" i="1"/>
  <c r="G1555" i="1"/>
  <c r="C1576" i="1"/>
  <c r="I36" i="3"/>
  <c r="H1445" i="1"/>
  <c r="H1522" i="1"/>
  <c r="G1522" i="1"/>
  <c r="F202" i="4"/>
  <c r="D196" i="4"/>
  <c r="D151" i="4" s="1"/>
  <c r="D351" i="4"/>
  <c r="F356" i="4"/>
  <c r="E644" i="4"/>
  <c r="D638" i="1" s="1"/>
  <c r="H638" i="1" s="1"/>
  <c r="E459" i="4"/>
  <c r="D453" i="1" s="1"/>
  <c r="F530" i="4"/>
  <c r="D529" i="4"/>
  <c r="E206" i="5"/>
  <c r="F237" i="5"/>
  <c r="H23" i="3"/>
  <c r="D42" i="8"/>
  <c r="E50" i="4"/>
  <c r="D46" i="1" s="1"/>
  <c r="E82" i="4"/>
  <c r="D78" i="1" s="1"/>
  <c r="H78" i="1" s="1"/>
  <c r="E252" i="4"/>
  <c r="D248" i="1" s="1"/>
  <c r="F264" i="4"/>
  <c r="D263" i="4"/>
  <c r="E311" i="4"/>
  <c r="D306" i="1" s="1"/>
  <c r="D643" i="4"/>
  <c r="F416" i="4"/>
  <c r="F417" i="4"/>
  <c r="D515" i="4"/>
  <c r="E529" i="4"/>
  <c r="D567" i="4"/>
  <c r="F594" i="4"/>
  <c r="D593" i="4"/>
  <c r="F8" i="5"/>
  <c r="D7" i="5"/>
  <c r="F70" i="5"/>
  <c r="D69" i="5"/>
  <c r="D49" i="8"/>
  <c r="C1524" i="1"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5" i="9"/>
  <c r="E185" i="9" s="1"/>
  <c r="B185" i="9" s="1"/>
  <c r="G166" i="9"/>
  <c r="E166" i="9" s="1"/>
  <c r="B166" i="9" s="1"/>
  <c r="H165" i="9"/>
  <c r="G186" i="9"/>
  <c r="E186" i="9" s="1"/>
  <c r="B186" i="9" s="1"/>
  <c r="G165" i="9"/>
  <c r="G164" i="9"/>
  <c r="E164" i="9" s="1"/>
  <c r="B164" i="9" s="1"/>
  <c r="G163" i="9"/>
  <c r="E163" i="9" s="1"/>
  <c r="B163" i="9" s="1"/>
  <c r="G162" i="9"/>
  <c r="E162" i="9" s="1"/>
  <c r="B162" i="9" s="1"/>
  <c r="G161" i="9"/>
  <c r="E161" i="9" s="1"/>
  <c r="B161" i="9" s="1"/>
  <c r="G187" i="9"/>
  <c r="E187" i="9" s="1"/>
  <c r="B187"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30" i="9"/>
  <c r="B30" i="9" s="1"/>
  <c r="B36" i="9"/>
  <c r="H21" i="9"/>
  <c r="G21" i="9"/>
  <c r="E289" i="9"/>
  <c r="B289" i="9" s="1"/>
  <c r="E22" i="9"/>
  <c r="B22" i="9" s="1"/>
  <c r="B28" i="9"/>
  <c r="B32" i="9"/>
  <c r="B40" i="9"/>
  <c r="B220" i="9"/>
  <c r="B236" i="9"/>
  <c r="B268" i="9"/>
  <c r="B228" i="9"/>
  <c r="B238" i="9"/>
  <c r="B244" i="9"/>
  <c r="B267" i="9"/>
  <c r="B192" i="9" l="1"/>
  <c r="F213" i="9"/>
  <c r="B213" i="9" s="1"/>
  <c r="E350" i="4"/>
  <c r="D345" i="1" s="1"/>
  <c r="D358" i="1"/>
  <c r="G411" i="1"/>
  <c r="G130" i="1"/>
  <c r="F106" i="4"/>
  <c r="H17" i="3"/>
  <c r="D289" i="4"/>
  <c r="C147" i="1"/>
  <c r="H16" i="3"/>
  <c r="D290" i="4"/>
  <c r="C2" i="1"/>
  <c r="H1524" i="1"/>
  <c r="G1524" i="1"/>
  <c r="E528" i="4"/>
  <c r="D523" i="1"/>
  <c r="F643" i="4"/>
  <c r="C637" i="1"/>
  <c r="G248" i="1"/>
  <c r="H248" i="1"/>
  <c r="I34" i="3"/>
  <c r="C1517" i="1"/>
  <c r="H310" i="9"/>
  <c r="D1183" i="1"/>
  <c r="I25" i="3"/>
  <c r="D1329" i="1"/>
  <c r="C1423" i="1"/>
  <c r="F129" i="6"/>
  <c r="F89" i="6"/>
  <c r="C1383" i="1"/>
  <c r="H1330" i="1"/>
  <c r="G1330" i="1"/>
  <c r="F12" i="5"/>
  <c r="C990" i="1"/>
  <c r="I1463" i="1"/>
  <c r="F459" i="4"/>
  <c r="C453" i="1"/>
  <c r="D420" i="4"/>
  <c r="G1475" i="1"/>
  <c r="I1443" i="1"/>
  <c r="D43" i="8"/>
  <c r="K1450" i="9" s="1"/>
  <c r="G103" i="1"/>
  <c r="H103" i="1"/>
  <c r="G1065" i="1"/>
  <c r="H1065" i="1"/>
  <c r="I1441" i="1"/>
  <c r="I1439" i="1"/>
  <c r="E21" i="9"/>
  <c r="D68" i="5"/>
  <c r="F69" i="5"/>
  <c r="C1047" i="1"/>
  <c r="F593" i="4"/>
  <c r="C587" i="1"/>
  <c r="F515" i="4"/>
  <c r="C509" i="1"/>
  <c r="D528" i="4"/>
  <c r="F529" i="4"/>
  <c r="C523" i="1"/>
  <c r="H1438" i="1"/>
  <c r="G1438" i="1"/>
  <c r="F472" i="4"/>
  <c r="C466" i="1"/>
  <c r="F133" i="4"/>
  <c r="C129" i="1"/>
  <c r="H1316" i="1"/>
  <c r="G1316" i="1"/>
  <c r="F311" i="4"/>
  <c r="C306" i="1"/>
  <c r="H25" i="3"/>
  <c r="F35" i="6"/>
  <c r="C1329" i="1"/>
  <c r="F484" i="4"/>
  <c r="C478" i="1"/>
  <c r="E151" i="4"/>
  <c r="H1299" i="1"/>
  <c r="G1299" i="1"/>
  <c r="H1519" i="1"/>
  <c r="G1519" i="1"/>
  <c r="G638" i="1"/>
  <c r="H159" i="1"/>
  <c r="F263" i="4"/>
  <c r="C259" i="1"/>
  <c r="F351" i="4"/>
  <c r="D350" i="4"/>
  <c r="C346" i="1"/>
  <c r="G1576" i="1"/>
  <c r="H1576" i="1"/>
  <c r="C1437" i="1"/>
  <c r="D5" i="7"/>
  <c r="D298" i="4"/>
  <c r="F299" i="4"/>
  <c r="C294" i="1"/>
  <c r="H27" i="3"/>
  <c r="C1408" i="1"/>
  <c r="F114" i="6"/>
  <c r="H1355" i="1"/>
  <c r="G1355" i="1"/>
  <c r="G307" i="9"/>
  <c r="E307" i="9" s="1"/>
  <c r="B307" i="9" s="1"/>
  <c r="D176" i="5"/>
  <c r="F177" i="5"/>
  <c r="C1154" i="1"/>
  <c r="I1473" i="1"/>
  <c r="F163" i="4"/>
  <c r="E176" i="5"/>
  <c r="F644" i="4"/>
  <c r="H467" i="1"/>
  <c r="G467" i="1"/>
  <c r="I1456" i="1"/>
  <c r="E420" i="4"/>
  <c r="H120" i="1"/>
  <c r="G120" i="1"/>
  <c r="H1096" i="1"/>
  <c r="G1096" i="1"/>
  <c r="I1458" i="1"/>
  <c r="H415" i="1"/>
  <c r="G78" i="1"/>
  <c r="H102" i="1"/>
  <c r="E165" i="9"/>
  <c r="B165" i="9" s="1"/>
  <c r="D6" i="5"/>
  <c r="H20" i="3"/>
  <c r="F7" i="5"/>
  <c r="C985" i="1"/>
  <c r="F567" i="4"/>
  <c r="C561" i="1"/>
  <c r="F196" i="4"/>
  <c r="C192" i="1"/>
  <c r="G1453" i="1"/>
  <c r="H1453" i="1"/>
  <c r="H1304" i="1"/>
  <c r="G1304" i="1"/>
  <c r="F363" i="4"/>
  <c r="C358" i="1"/>
  <c r="F224" i="4"/>
  <c r="C220" i="1"/>
  <c r="I1478" i="1"/>
  <c r="E141" i="6"/>
  <c r="F215" i="4"/>
  <c r="C211" i="1"/>
  <c r="F50" i="4"/>
  <c r="C46" i="1"/>
  <c r="I1471" i="1"/>
  <c r="I1460" i="1"/>
  <c r="I1450" i="1"/>
  <c r="I1446" i="1"/>
  <c r="H1424" i="1"/>
  <c r="G1424" i="1"/>
  <c r="H1393" i="1"/>
  <c r="G1393" i="1"/>
  <c r="G310" i="9"/>
  <c r="E310" i="9" s="1"/>
  <c r="B310" i="9" s="1"/>
  <c r="F206" i="5"/>
  <c r="C1183" i="1"/>
  <c r="E298" i="4"/>
  <c r="H1416" i="1"/>
  <c r="G1416" i="1"/>
  <c r="D141" i="6"/>
  <c r="E6" i="4"/>
  <c r="G449" i="1"/>
  <c r="H449" i="1"/>
  <c r="I1467" i="1"/>
  <c r="I21" i="3"/>
  <c r="E6" i="5"/>
  <c r="D1046" i="1"/>
  <c r="H623" i="1"/>
  <c r="E412" i="4" l="1"/>
  <c r="I16" i="3"/>
  <c r="D2" i="1"/>
  <c r="G2" i="1" s="1"/>
  <c r="E407" i="4"/>
  <c r="D402" i="1" s="1"/>
  <c r="D293" i="1"/>
  <c r="E408" i="4"/>
  <c r="D403" i="1" s="1"/>
  <c r="H46" i="1"/>
  <c r="G46" i="1"/>
  <c r="I28" i="3"/>
  <c r="D1435" i="1"/>
  <c r="H358" i="1"/>
  <c r="G358" i="1"/>
  <c r="G561" i="1"/>
  <c r="H561" i="1"/>
  <c r="E175" i="5"/>
  <c r="D1152" i="1" s="1"/>
  <c r="I22" i="3"/>
  <c r="D1153" i="1"/>
  <c r="H19" i="9"/>
  <c r="E19" i="9" s="1"/>
  <c r="B19" i="9" s="1"/>
  <c r="G294" i="1"/>
  <c r="H294" i="1"/>
  <c r="H1437" i="1"/>
  <c r="G1437" i="1"/>
  <c r="D408" i="4"/>
  <c r="F350" i="4"/>
  <c r="C345" i="1"/>
  <c r="H1329" i="1"/>
  <c r="G1329" i="1"/>
  <c r="H509" i="1"/>
  <c r="G509" i="1"/>
  <c r="H1047" i="1"/>
  <c r="G1047" i="1"/>
  <c r="H1423" i="1"/>
  <c r="G1423" i="1"/>
  <c r="C286" i="1"/>
  <c r="H28" i="3"/>
  <c r="C1435" i="1"/>
  <c r="F141" i="6"/>
  <c r="G284" i="9"/>
  <c r="E284" i="9" s="1"/>
  <c r="B284" i="9" s="1"/>
  <c r="F6" i="5"/>
  <c r="C984" i="1"/>
  <c r="G317" i="9"/>
  <c r="E317" i="9" s="1"/>
  <c r="E289" i="4"/>
  <c r="I17" i="3"/>
  <c r="D147" i="1"/>
  <c r="H147" i="1" s="1"/>
  <c r="H466" i="1"/>
  <c r="G466" i="1"/>
  <c r="G523" i="1"/>
  <c r="H523" i="1"/>
  <c r="F420" i="4"/>
  <c r="D635" i="4"/>
  <c r="C414" i="1"/>
  <c r="G990" i="1"/>
  <c r="H990" i="1"/>
  <c r="H1383" i="1"/>
  <c r="G1383" i="1"/>
  <c r="G1517" i="1"/>
  <c r="H1517" i="1"/>
  <c r="F151" i="4"/>
  <c r="H22" i="3"/>
  <c r="F176" i="5"/>
  <c r="D175" i="5"/>
  <c r="C1153" i="1"/>
  <c r="G211" i="1"/>
  <c r="H211" i="1"/>
  <c r="H220" i="1"/>
  <c r="G220" i="1"/>
  <c r="H192" i="1"/>
  <c r="G192" i="1"/>
  <c r="G985" i="1"/>
  <c r="H985" i="1"/>
  <c r="H1408" i="1"/>
  <c r="G1408" i="1"/>
  <c r="D407" i="4"/>
  <c r="F298" i="4"/>
  <c r="C293" i="1"/>
  <c r="G259" i="1"/>
  <c r="H259" i="1"/>
  <c r="H478" i="1"/>
  <c r="G478" i="1"/>
  <c r="G587" i="1"/>
  <c r="H587" i="1"/>
  <c r="H21" i="3"/>
  <c r="F68" i="5"/>
  <c r="C1046" i="1"/>
  <c r="I35" i="3"/>
  <c r="C1518" i="1"/>
  <c r="G312" i="9"/>
  <c r="E312" i="9" s="1"/>
  <c r="H453" i="1"/>
  <c r="G453" i="1"/>
  <c r="E636" i="4"/>
  <c r="D630" i="1" s="1"/>
  <c r="D522" i="1"/>
  <c r="F6" i="4"/>
  <c r="D413" i="4"/>
  <c r="F289" i="4"/>
  <c r="D291" i="4"/>
  <c r="C285" i="1"/>
  <c r="H1183" i="1"/>
  <c r="G1183" i="1"/>
  <c r="H278" i="9"/>
  <c r="D984" i="1"/>
  <c r="E635" i="4"/>
  <c r="D629" i="1" s="1"/>
  <c r="D414" i="1"/>
  <c r="H1154" i="1"/>
  <c r="G1154" i="1"/>
  <c r="G315" i="9"/>
  <c r="E315" i="9" s="1"/>
  <c r="H29" i="3"/>
  <c r="C1436" i="1"/>
  <c r="H346" i="1"/>
  <c r="G346" i="1"/>
  <c r="H306" i="1"/>
  <c r="G306" i="1"/>
  <c r="H129" i="1"/>
  <c r="G129" i="1"/>
  <c r="F528" i="4"/>
  <c r="C522" i="1"/>
  <c r="D636" i="4"/>
  <c r="B21" i="9"/>
  <c r="G313" i="9"/>
  <c r="E313" i="9" s="1"/>
  <c r="B313" i="9" s="1"/>
  <c r="G637" i="1"/>
  <c r="H637" i="1"/>
  <c r="D412" i="4"/>
  <c r="G147" i="1" l="1"/>
  <c r="H2" i="1"/>
  <c r="H1046" i="1"/>
  <c r="G1046" i="1"/>
  <c r="G522" i="1"/>
  <c r="H522" i="1"/>
  <c r="H1436" i="1"/>
  <c r="G1436" i="1"/>
  <c r="F291" i="4"/>
  <c r="C287" i="1"/>
  <c r="H1518" i="1"/>
  <c r="G1518" i="1"/>
  <c r="H1153" i="1"/>
  <c r="G1153" i="1"/>
  <c r="G414" i="1"/>
  <c r="H414" i="1"/>
  <c r="H1435" i="1"/>
  <c r="G1435" i="1"/>
  <c r="H9" i="3"/>
  <c r="F408" i="4"/>
  <c r="C403" i="1"/>
  <c r="E639" i="4"/>
  <c r="D407" i="1"/>
  <c r="D639" i="4"/>
  <c r="D414" i="4"/>
  <c r="F412" i="4"/>
  <c r="C407" i="1"/>
  <c r="F407" i="4"/>
  <c r="C402" i="1"/>
  <c r="F175" i="5"/>
  <c r="C1152" i="1"/>
  <c r="H11" i="3"/>
  <c r="F635" i="4"/>
  <c r="C629" i="1"/>
  <c r="E413" i="4"/>
  <c r="E414" i="4" s="1"/>
  <c r="D409" i="1" s="1"/>
  <c r="D285" i="1"/>
  <c r="H285" i="1" s="1"/>
  <c r="E291" i="4"/>
  <c r="D287" i="1" s="1"/>
  <c r="G278" i="9"/>
  <c r="E278" i="9" s="1"/>
  <c r="B315" i="9"/>
  <c r="E314" i="9"/>
  <c r="I10" i="3" s="1"/>
  <c r="D415" i="4"/>
  <c r="D640" i="4"/>
  <c r="F413" i="4"/>
  <c r="C408" i="1"/>
  <c r="E316" i="9"/>
  <c r="B317" i="9"/>
  <c r="H345" i="1"/>
  <c r="G345" i="1"/>
  <c r="F636" i="4"/>
  <c r="C630" i="1"/>
  <c r="E311" i="9"/>
  <c r="B312" i="9"/>
  <c r="G293" i="1"/>
  <c r="H293" i="1"/>
  <c r="G984" i="1"/>
  <c r="H984" i="1"/>
  <c r="E290" i="4"/>
  <c r="G285" i="1" l="1"/>
  <c r="H1152" i="1"/>
  <c r="G1152" i="1"/>
  <c r="G407" i="1"/>
  <c r="H407" i="1"/>
  <c r="H287" i="1"/>
  <c r="G287" i="1"/>
  <c r="G630" i="1"/>
  <c r="H630" i="1"/>
  <c r="D642" i="4"/>
  <c r="C634" i="1"/>
  <c r="E277" i="9"/>
  <c r="B278" i="9"/>
  <c r="H629" i="1"/>
  <c r="G629" i="1"/>
  <c r="D286" i="1"/>
  <c r="F290" i="4"/>
  <c r="E640" i="4"/>
  <c r="F640" i="4" s="1"/>
  <c r="E415" i="4"/>
  <c r="D410" i="1" s="1"/>
  <c r="D408" i="1"/>
  <c r="H408" i="1" s="1"/>
  <c r="H8" i="3"/>
  <c r="F415" i="4"/>
  <c r="C410" i="1"/>
  <c r="H402" i="1"/>
  <c r="G402" i="1"/>
  <c r="F414" i="4"/>
  <c r="C409" i="1"/>
  <c r="D633" i="1"/>
  <c r="N3" i="9"/>
  <c r="I11" i="3"/>
  <c r="F639" i="4"/>
  <c r="D641" i="4"/>
  <c r="C633" i="1"/>
  <c r="H403" i="1"/>
  <c r="G403" i="1"/>
  <c r="K3" i="9"/>
  <c r="I9" i="3"/>
  <c r="E641" i="4" l="1"/>
  <c r="D635" i="1" s="1"/>
  <c r="M3" i="9"/>
  <c r="I8" i="3"/>
  <c r="G408" i="1"/>
  <c r="H286" i="1"/>
  <c r="G286" i="1"/>
  <c r="H633" i="1"/>
  <c r="G633" i="1"/>
  <c r="G409" i="1"/>
  <c r="H409" i="1"/>
  <c r="H410" i="1"/>
  <c r="G410" i="1"/>
  <c r="F641" i="4"/>
  <c r="D645" i="4"/>
  <c r="C635" i="1"/>
  <c r="E642" i="4"/>
  <c r="D634" i="1"/>
  <c r="G634" i="1" s="1"/>
  <c r="D646" i="4"/>
  <c r="F642" i="4"/>
  <c r="C636" i="1"/>
  <c r="E645" i="4" l="1"/>
  <c r="I18" i="3" s="1"/>
  <c r="H634" i="1"/>
  <c r="H19" i="3"/>
  <c r="C640" i="1"/>
  <c r="H635" i="1"/>
  <c r="G635" i="1"/>
  <c r="H18" i="3"/>
  <c r="F645" i="4"/>
  <c r="C639" i="1"/>
  <c r="E646" i="4"/>
  <c r="D636" i="1"/>
  <c r="G636" i="1" s="1"/>
  <c r="G276" i="9" l="1"/>
  <c r="E276" i="9" s="1"/>
  <c r="B276" i="9" s="1"/>
  <c r="D639" i="1"/>
  <c r="G639" i="1" s="1"/>
  <c r="I19" i="3"/>
  <c r="D640" i="1"/>
  <c r="H640" i="1" s="1"/>
  <c r="H636" i="1"/>
  <c r="F646" i="4"/>
  <c r="H7" i="3" l="1"/>
  <c r="J3" i="9" s="1"/>
  <c r="H639" i="1"/>
  <c r="G640" i="1"/>
  <c r="G274" i="9" l="1"/>
  <c r="M272" i="9"/>
  <c r="L272" i="9"/>
  <c r="H274" i="9"/>
  <c r="H18" i="9"/>
  <c r="G18" i="9"/>
  <c r="G17" i="9"/>
  <c r="I5" i="9"/>
  <c r="K11" i="9"/>
  <c r="H16" i="9"/>
  <c r="J9" i="9"/>
  <c r="H15" i="9"/>
  <c r="K5" i="9"/>
  <c r="J10" i="9"/>
  <c r="M16" i="9"/>
  <c r="J7" i="9"/>
  <c r="I12" i="9"/>
  <c r="L16" i="9"/>
  <c r="I8" i="9"/>
  <c r="K7" i="9"/>
  <c r="J12" i="9"/>
  <c r="J5" i="9"/>
  <c r="J6" i="9"/>
  <c r="I11" i="9"/>
  <c r="I17" i="9"/>
  <c r="M15" i="9"/>
  <c r="K6" i="9"/>
  <c r="J8" i="9"/>
  <c r="I13" i="9"/>
  <c r="I6" i="9"/>
  <c r="K12" i="9"/>
  <c r="H17" i="9"/>
  <c r="I7" i="9"/>
  <c r="K13" i="9"/>
  <c r="K10" i="9"/>
  <c r="G16" i="9"/>
  <c r="K9" i="9"/>
  <c r="L15" i="9"/>
  <c r="J11" i="9"/>
  <c r="I9" i="9"/>
  <c r="G15" i="9"/>
  <c r="K8" i="9"/>
  <c r="J13" i="9"/>
  <c r="J17" i="9"/>
  <c r="E18" i="9" l="1"/>
  <c r="B18" i="9" s="1"/>
  <c r="F15" i="9"/>
  <c r="F272" i="9"/>
  <c r="B272" i="9" s="1"/>
  <c r="F16" i="9"/>
  <c r="E9" i="9"/>
  <c r="B9" i="9" s="1"/>
  <c r="E16" i="9"/>
  <c r="E11" i="9"/>
  <c r="B11" i="9" s="1"/>
  <c r="E5" i="9"/>
  <c r="B5" i="9" s="1"/>
  <c r="E8" i="9"/>
  <c r="B8" i="9" s="1"/>
  <c r="E17" i="9"/>
  <c r="B17" i="9" s="1"/>
  <c r="F20" i="9"/>
  <c r="E6" i="9"/>
  <c r="B6" i="9" s="1"/>
  <c r="E10" i="9"/>
  <c r="B10" i="9" s="1"/>
  <c r="E15" i="9"/>
  <c r="E7" i="9"/>
  <c r="B7" i="9" s="1"/>
  <c r="E13" i="9"/>
  <c r="B13" i="9" s="1"/>
  <c r="E12" i="9"/>
  <c r="B12" i="9" s="1"/>
  <c r="E274" i="9"/>
  <c r="F14" i="9" l="1"/>
  <c r="F3" i="9" s="1"/>
  <c r="B16" i="9"/>
  <c r="E4" i="9"/>
  <c r="B274" i="9"/>
  <c r="E20" i="9"/>
  <c r="I7" i="3" s="1"/>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<sst xmlns="http://schemas.openxmlformats.org/spreadsheetml/2006/main" count="4360" uniqueCount="3421">
  <si>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</si>
  <si>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</si>
  <si>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</si>
  <si>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</si>
  <si>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</si>
  <si>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</si>
  <si>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</si>
  <si>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</si>
  <si>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</si>
  <si>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</si>
  <si>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</si>
  <si>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</si>
  <si>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</si>
  <si>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</si>
  <si>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</si>
  <si>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</si>
  <si>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</si>
  <si>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</si>
  <si>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</si>
  <si>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</si>
  <si>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</si>
  <si>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</si>
  <si>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</si>
  <si>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</si>
  <si>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</si>
  <si>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</si>
  <si>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</si>
  <si>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</si>
  <si>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</si>
  <si>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</si>
  <si>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</si>
  <si>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SIDONIJE RUBIDO ERDODY</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</si>
  <si>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</si>
  <si>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</si>
  <si>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</si>
  <si>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</si>
  <si>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</si>
  <si>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</si>
  <si>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</si>
  <si>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</si>
  <si>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</si>
  <si>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</si>
  <si>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</si>
  <si>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</si>
  <si>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</si>
  <si>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</si>
  <si>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</si>
  <si>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</si>
  <si>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</si>
  <si>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8596 - OSNOVNA ŠKOLA SIDONIJE RUBIDO ERDODY</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</si>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</sst>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442450.61</v>
      </c>
      <c r="D2" s="6">
        <f>'PR-RAS'!E6</f>
        <v>636973.24</v>
      </c>
      <c r="E2" s="6">
        <v>0</v>
      </c>
      <c r="F2" s="6">
        <v>0</v>
      </c>
      <c r="G2" s="7">
        <f t="shared" ref="G2:G264" si="0">(B2/1000)*(C2*1+D2*2)</f>
        <v>1716.3970899999999</v>
      </c>
      <c r="H2" s="7">
        <f t="shared" ref="H2:H26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391623.39999999997</v>
      </c>
      <c r="D46" s="1">
        <f>'PR-RAS'!E50</f>
        <v>595997.23</v>
      </c>
      <c r="E46" s="1">
        <v>0</v>
      </c>
      <c r="F46" s="1">
        <v>0</v>
      </c>
      <c r="G46" s="2">
        <f t="shared" si="0"/>
        <v>71262.803699999989</v>
      </c>
      <c r="H46" s="2">
        <f t="shared" si="1"/>
        <v>0.62999999994644895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379758.99</v>
      </c>
      <c r="D64" s="1">
        <f>'PR-RAS'!E68</f>
        <v>594497.81999999995</v>
      </c>
      <c r="E64" s="1">
        <v>0</v>
      </c>
      <c r="F64" s="1">
        <v>0</v>
      </c>
      <c r="G64" s="2">
        <f t="shared" si="0"/>
        <v>98831.541689999998</v>
      </c>
      <c r="H64" s="2">
        <f t="shared" si="1"/>
        <v>0.19000000006053597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379758.99</v>
      </c>
      <c r="D65" s="1">
        <f>'PR-RAS'!E69</f>
        <v>594497.81999999995</v>
      </c>
      <c r="E65" s="1">
        <v>0</v>
      </c>
      <c r="F65" s="1">
        <v>0</v>
      </c>
      <c r="G65" s="2">
        <f t="shared" si="0"/>
        <v>100400.29631999999</v>
      </c>
      <c r="H65" s="2">
        <f t="shared" si="1"/>
        <v>0.19000000006053597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11864.41</v>
      </c>
      <c r="D73" s="1">
        <f>'PR-RAS'!E77</f>
        <v>1499.41</v>
      </c>
      <c r="E73" s="1">
        <v>0</v>
      </c>
      <c r="F73" s="1">
        <v>0</v>
      </c>
      <c r="G73" s="2">
        <f t="shared" si="0"/>
        <v>1070.15256</v>
      </c>
      <c r="H73" s="2">
        <f t="shared" si="1"/>
        <v>0.81999999999993634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11864.41</v>
      </c>
      <c r="D76" s="1">
        <f>'PR-RAS'!E80</f>
        <v>1499.41</v>
      </c>
      <c r="E76" s="1">
        <v>0</v>
      </c>
      <c r="F76" s="1">
        <v>0</v>
      </c>
      <c r="G76" s="2">
        <f t="shared" si="0"/>
        <v>1114.74225</v>
      </c>
      <c r="H76" s="2">
        <f t="shared" si="1"/>
        <v>0.81999999999993634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0.04</v>
      </c>
      <c r="E81" s="1">
        <v>0</v>
      </c>
      <c r="F81" s="1">
        <v>0</v>
      </c>
      <c r="G81" s="2">
        <f t="shared" si="0"/>
        <v>6.4000000000000003E-3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4138.29</v>
      </c>
      <c r="D102" s="1">
        <f>'PR-RAS'!E106</f>
        <v>3256.93</v>
      </c>
      <c r="E102" s="1">
        <v>0</v>
      </c>
      <c r="F102" s="1">
        <v>0</v>
      </c>
      <c r="G102" s="2">
        <f t="shared" si="0"/>
        <v>1075.86715</v>
      </c>
      <c r="H102" s="2">
        <f t="shared" si="1"/>
        <v>0.36000000000012733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4138.29</v>
      </c>
      <c r="D108" s="1">
        <f>'PR-RAS'!E112</f>
        <v>3256.93</v>
      </c>
      <c r="E108" s="1">
        <v>0</v>
      </c>
      <c r="F108" s="1">
        <v>0</v>
      </c>
      <c r="G108" s="2">
        <f t="shared" si="0"/>
        <v>1139.7800499999998</v>
      </c>
      <c r="H108" s="2">
        <f t="shared" si="1"/>
        <v>0.36000000000012733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4138.29</v>
      </c>
      <c r="D113" s="1">
        <f>'PR-RAS'!E117</f>
        <v>3256.93</v>
      </c>
      <c r="E113" s="1">
        <v>0</v>
      </c>
      <c r="F113" s="1">
        <v>0</v>
      </c>
      <c r="G113" s="2">
        <f t="shared" si="0"/>
        <v>1193.0408</v>
      </c>
      <c r="H113" s="2">
        <f t="shared" si="1"/>
        <v>0.36000000000012733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1627.3899999999999</v>
      </c>
      <c r="D120" s="1">
        <f>'PR-RAS'!E124</f>
        <v>1799.32</v>
      </c>
      <c r="E120" s="1">
        <v>0</v>
      </c>
      <c r="F120" s="1">
        <v>0</v>
      </c>
      <c r="G120" s="2">
        <f t="shared" si="0"/>
        <v>621.89756999999997</v>
      </c>
      <c r="H120" s="2">
        <f t="shared" si="1"/>
        <v>0.70999999999980901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1627.3899999999999</v>
      </c>
      <c r="D121" s="1">
        <f>'PR-RAS'!E125</f>
        <v>1229.32</v>
      </c>
      <c r="E121" s="1">
        <v>0</v>
      </c>
      <c r="F121" s="1">
        <v>0</v>
      </c>
      <c r="G121" s="2">
        <f t="shared" si="0"/>
        <v>490.32359999999994</v>
      </c>
      <c r="H121" s="2">
        <f t="shared" si="1"/>
        <v>0.70999999999980901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200.6</v>
      </c>
      <c r="D122" s="1">
        <f>'PR-RAS'!E126</f>
        <v>200.72</v>
      </c>
      <c r="E122" s="1">
        <v>0</v>
      </c>
      <c r="F122" s="1">
        <v>0</v>
      </c>
      <c r="G122" s="2">
        <f t="shared" si="0"/>
        <v>72.84684</v>
      </c>
      <c r="H122" s="2">
        <f t="shared" si="1"/>
        <v>0.68000000000000682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1426.79</v>
      </c>
      <c r="D123" s="1">
        <f>'PR-RAS'!E127</f>
        <v>1028.5999999999999</v>
      </c>
      <c r="E123" s="1">
        <v>0</v>
      </c>
      <c r="F123" s="1">
        <v>0</v>
      </c>
      <c r="G123" s="2">
        <f t="shared" si="0"/>
        <v>425.04677999999996</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570</v>
      </c>
      <c r="E124" s="1">
        <v>0</v>
      </c>
      <c r="F124" s="1">
        <v>0</v>
      </c>
      <c r="G124" s="2">
        <f t="shared" si="0"/>
        <v>140.22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570</v>
      </c>
      <c r="E125" s="1">
        <v>0</v>
      </c>
      <c r="F125" s="1">
        <v>0</v>
      </c>
      <c r="G125" s="2">
        <f t="shared" si="0"/>
        <v>141.35999999999999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45061.53</v>
      </c>
      <c r="D129" s="1">
        <f>'PR-RAS'!E133</f>
        <v>35919.72</v>
      </c>
      <c r="E129" s="1">
        <v>0</v>
      </c>
      <c r="F129" s="1">
        <v>0</v>
      </c>
      <c r="G129" s="2">
        <f t="shared" si="0"/>
        <v>14963.32416</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45061.53</v>
      </c>
      <c r="D130" s="1">
        <f>'PR-RAS'!E134</f>
        <v>35919.72</v>
      </c>
      <c r="E130" s="1">
        <v>0</v>
      </c>
      <c r="F130" s="1">
        <v>0</v>
      </c>
      <c r="G130" s="2">
        <f t="shared" si="0"/>
        <v>15080.225130000001</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45061.53</v>
      </c>
      <c r="D131" s="1">
        <f>'PR-RAS'!E135</f>
        <v>34519.74</v>
      </c>
      <c r="E131" s="1">
        <v>0</v>
      </c>
      <c r="F131" s="1">
        <v>0</v>
      </c>
      <c r="G131" s="2">
        <f t="shared" si="0"/>
        <v>14833.131299999999</v>
      </c>
      <c r="H131" s="2">
        <f t="shared" si="1"/>
        <v>0.73000000000320142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1399.98</v>
      </c>
      <c r="E132" s="1">
        <v>0</v>
      </c>
      <c r="F132" s="1">
        <v>0</v>
      </c>
      <c r="G132" s="2">
        <f t="shared" si="0"/>
        <v>366.79476</v>
      </c>
      <c r="H132" s="2">
        <f t="shared" si="1"/>
        <v>1.999999999998181E-2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425314.46</v>
      </c>
      <c r="D147" s="1">
        <f>'PR-RAS'!E151</f>
        <v>618737.4</v>
      </c>
      <c r="E147" s="1">
        <v>0</v>
      </c>
      <c r="F147" s="1">
        <v>0</v>
      </c>
      <c r="G147" s="2">
        <f t="shared" si="0"/>
        <v>242767.23195999998</v>
      </c>
      <c r="H147" s="2">
        <f t="shared" si="1"/>
        <v>0.86000000004423782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340330.25</v>
      </c>
      <c r="D148" s="1">
        <f>'PR-RAS'!E152</f>
        <v>505233.04</v>
      </c>
      <c r="E148" s="1">
        <v>0</v>
      </c>
      <c r="F148" s="1">
        <v>0</v>
      </c>
      <c r="G148" s="2">
        <f t="shared" si="0"/>
        <v>198567.06051000001</v>
      </c>
      <c r="H148" s="2">
        <f t="shared" si="1"/>
        <v>0.28999999997904524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280517.03000000003</v>
      </c>
      <c r="D149" s="1">
        <f>'PR-RAS'!E153</f>
        <v>416972.22</v>
      </c>
      <c r="E149" s="1">
        <v>0</v>
      </c>
      <c r="F149" s="1">
        <v>0</v>
      </c>
      <c r="G149" s="2">
        <f t="shared" si="0"/>
        <v>164940.29755999998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280517.03000000003</v>
      </c>
      <c r="D150" s="1">
        <f>'PR-RAS'!E154</f>
        <v>416972.22</v>
      </c>
      <c r="E150" s="1">
        <v>0</v>
      </c>
      <c r="F150" s="1">
        <v>0</v>
      </c>
      <c r="G150" s="2">
        <f t="shared" si="0"/>
        <v>166054.75902999999</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12044.91</v>
      </c>
      <c r="D154" s="1">
        <f>'PR-RAS'!E158</f>
        <v>18224.580000000002</v>
      </c>
      <c r="E154" s="1">
        <v>0</v>
      </c>
      <c r="F154" s="1">
        <v>0</v>
      </c>
      <c r="G154" s="2">
        <f t="shared" si="0"/>
        <v>7419.5927100000008</v>
      </c>
      <c r="H154" s="2">
        <f t="shared" si="1"/>
        <v>0.50999999999839929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47768.31</v>
      </c>
      <c r="D155" s="1">
        <f>'PR-RAS'!E159</f>
        <v>70036.240000000005</v>
      </c>
      <c r="E155" s="1">
        <v>0</v>
      </c>
      <c r="F155" s="1">
        <v>0</v>
      </c>
      <c r="G155" s="2">
        <f t="shared" si="0"/>
        <v>28927.481660000001</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47768.31</v>
      </c>
      <c r="D157" s="1">
        <f>'PR-RAS'!E161</f>
        <v>70036.240000000005</v>
      </c>
      <c r="E157" s="1">
        <v>0</v>
      </c>
      <c r="F157" s="1">
        <v>0</v>
      </c>
      <c r="G157" s="2">
        <f t="shared" si="0"/>
        <v>29303.163240000002</v>
      </c>
      <c r="H157" s="2">
        <f t="shared" si="1"/>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84529.03</v>
      </c>
      <c r="D159" s="1">
        <f>'PR-RAS'!E163</f>
        <v>113431.36</v>
      </c>
      <c r="E159" s="1">
        <v>0</v>
      </c>
      <c r="F159" s="1">
        <v>0</v>
      </c>
      <c r="G159" s="2">
        <f t="shared" si="0"/>
        <v>49199.896500000003</v>
      </c>
      <c r="H159" s="2">
        <f t="shared" si="1"/>
        <v>0.38999999999941792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24307.26</v>
      </c>
      <c r="D160" s="1">
        <f>'PR-RAS'!E164</f>
        <v>23201.429999999997</v>
      </c>
      <c r="E160" s="1">
        <v>0</v>
      </c>
      <c r="F160" s="1">
        <v>0</v>
      </c>
      <c r="G160" s="2">
        <f t="shared" si="0"/>
        <v>11242.909079999999</v>
      </c>
      <c r="H160" s="2">
        <f t="shared" si="1"/>
        <v>0.68999999999505235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536.34</v>
      </c>
      <c r="D161" s="1">
        <f>'PR-RAS'!E165</f>
        <v>884</v>
      </c>
      <c r="E161" s="1">
        <v>0</v>
      </c>
      <c r="F161" s="1">
        <v>0</v>
      </c>
      <c r="G161" s="2">
        <f t="shared" si="0"/>
        <v>368.69440000000003</v>
      </c>
      <c r="H161" s="2">
        <f t="shared" si="1"/>
        <v>0.34000000000003183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23228.23</v>
      </c>
      <c r="D162" s="1">
        <f>'PR-RAS'!E166</f>
        <v>21835.01</v>
      </c>
      <c r="E162" s="1">
        <v>0</v>
      </c>
      <c r="F162" s="1">
        <v>0</v>
      </c>
      <c r="G162" s="2">
        <f t="shared" si="0"/>
        <v>10770.61825</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18</v>
      </c>
      <c r="E163" s="1">
        <v>0</v>
      </c>
      <c r="F163" s="1">
        <v>0</v>
      </c>
      <c r="G163" s="2">
        <f t="shared" si="0"/>
        <v>5.8319999999999999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542.69000000000005</v>
      </c>
      <c r="D164" s="1">
        <f>'PR-RAS'!E168</f>
        <v>464.42</v>
      </c>
      <c r="E164" s="1">
        <v>0</v>
      </c>
      <c r="F164" s="1">
        <v>0</v>
      </c>
      <c r="G164" s="2">
        <f t="shared" si="0"/>
        <v>239.85939000000005</v>
      </c>
      <c r="H164" s="2">
        <f t="shared" si="1"/>
        <v>0.72999999999996135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48308.63</v>
      </c>
      <c r="D165" s="1">
        <f>'PR-RAS'!E169</f>
        <v>56419.790000000008</v>
      </c>
      <c r="E165" s="1">
        <v>0</v>
      </c>
      <c r="F165" s="1">
        <v>0</v>
      </c>
      <c r="G165" s="2">
        <f t="shared" si="0"/>
        <v>26428.306440000004</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2248.27</v>
      </c>
      <c r="D166" s="1">
        <f>'PR-RAS'!E170</f>
        <v>3744.07</v>
      </c>
      <c r="E166" s="1">
        <v>0</v>
      </c>
      <c r="F166" s="1">
        <v>0</v>
      </c>
      <c r="G166" s="2">
        <f t="shared" si="0"/>
        <v>1606.50765</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24310.21</v>
      </c>
      <c r="D167" s="1">
        <f>'PR-RAS'!E171</f>
        <v>36684.800000000003</v>
      </c>
      <c r="E167" s="1">
        <v>0</v>
      </c>
      <c r="F167" s="1">
        <v>0</v>
      </c>
      <c r="G167" s="2">
        <f t="shared" si="0"/>
        <v>16214.848460000001</v>
      </c>
      <c r="H167" s="2">
        <f t="shared" si="1"/>
        <v>0.4099999999962165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21070.95</v>
      </c>
      <c r="D168" s="1">
        <f>'PR-RAS'!E172</f>
        <v>13868.44</v>
      </c>
      <c r="E168" s="1">
        <v>0</v>
      </c>
      <c r="F168" s="1">
        <v>0</v>
      </c>
      <c r="G168" s="2">
        <f t="shared" si="0"/>
        <v>8150.9076100000011</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374.02</v>
      </c>
      <c r="D169" s="1">
        <f>'PR-RAS'!E173</f>
        <v>526.04999999999995</v>
      </c>
      <c r="E169" s="1">
        <v>0</v>
      </c>
      <c r="F169" s="1">
        <v>0</v>
      </c>
      <c r="G169" s="2">
        <f t="shared" si="0"/>
        <v>239.58815999999999</v>
      </c>
      <c r="H169" s="2">
        <f t="shared" si="1"/>
        <v>6.9999999999936335E-2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130.24</v>
      </c>
      <c r="D170" s="1">
        <f>'PR-RAS'!E174</f>
        <v>1521.68</v>
      </c>
      <c r="E170" s="1">
        <v>0</v>
      </c>
      <c r="F170" s="1">
        <v>0</v>
      </c>
      <c r="G170" s="2">
        <f t="shared" si="0"/>
        <v>536.33840000000009</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174.94</v>
      </c>
      <c r="D172" s="1">
        <f>'PR-RAS'!E176</f>
        <v>74.75</v>
      </c>
      <c r="E172" s="1">
        <v>0</v>
      </c>
      <c r="F172" s="1">
        <v>0</v>
      </c>
      <c r="G172" s="2">
        <f t="shared" si="0"/>
        <v>55.479240000000004</v>
      </c>
      <c r="H172" s="2">
        <f t="shared" si="1"/>
        <v>0.31000000000000227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9666.41</v>
      </c>
      <c r="D173" s="1">
        <f>'PR-RAS'!E177</f>
        <v>21321.64</v>
      </c>
      <c r="E173" s="1">
        <v>0</v>
      </c>
      <c r="F173" s="1">
        <v>0</v>
      </c>
      <c r="G173" s="2">
        <f t="shared" si="0"/>
        <v>8997.2666799999988</v>
      </c>
      <c r="H173" s="2">
        <f t="shared" si="1"/>
        <v>0.77000000000043656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1517.24</v>
      </c>
      <c r="D174" s="1">
        <f>'PR-RAS'!E178</f>
        <v>905.69</v>
      </c>
      <c r="E174" s="1">
        <v>0</v>
      </c>
      <c r="F174" s="1">
        <v>0</v>
      </c>
      <c r="G174" s="2">
        <f t="shared" si="0"/>
        <v>575.85125999999991</v>
      </c>
      <c r="H174" s="2">
        <f t="shared" si="1"/>
        <v>0.54999999999995453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1370.83</v>
      </c>
      <c r="D175" s="1">
        <f>'PR-RAS'!E179</f>
        <v>2282.86</v>
      </c>
      <c r="E175" s="1">
        <v>0</v>
      </c>
      <c r="F175" s="1">
        <v>0</v>
      </c>
      <c r="G175" s="2">
        <f t="shared" si="0"/>
        <v>1032.9596999999999</v>
      </c>
      <c r="H175" s="2">
        <f t="shared" si="1"/>
        <v>0.30999999999994543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1056.73</v>
      </c>
      <c r="D177" s="1">
        <f>'PR-RAS'!E181</f>
        <v>1391.98</v>
      </c>
      <c r="E177" s="1">
        <v>0</v>
      </c>
      <c r="F177" s="1">
        <v>0</v>
      </c>
      <c r="G177" s="2">
        <f t="shared" si="0"/>
        <v>675.96143999999993</v>
      </c>
      <c r="H177" s="2">
        <f t="shared" si="1"/>
        <v>0.28999999999996362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1311.8</v>
      </c>
      <c r="D178" s="1">
        <f>'PR-RAS'!E182</f>
        <v>1695.03</v>
      </c>
      <c r="E178" s="1">
        <v>0</v>
      </c>
      <c r="F178" s="1">
        <v>0</v>
      </c>
      <c r="G178" s="2">
        <f t="shared" si="0"/>
        <v>832.22921999999994</v>
      </c>
      <c r="H178" s="2">
        <f t="shared" si="1"/>
        <v>0.23000000000001819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1506.89</v>
      </c>
      <c r="D179" s="1">
        <f>'PR-RAS'!E183</f>
        <v>1417.92</v>
      </c>
      <c r="E179" s="1">
        <v>0</v>
      </c>
      <c r="F179" s="1">
        <v>0</v>
      </c>
      <c r="G179" s="2">
        <f t="shared" si="0"/>
        <v>773.00594000000001</v>
      </c>
      <c r="H179" s="2">
        <f t="shared" si="1"/>
        <v>0.1899999999998272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628.82000000000005</v>
      </c>
      <c r="D180" s="1">
        <f>'PR-RAS'!E184</f>
        <v>597.21</v>
      </c>
      <c r="E180" s="1">
        <v>0</v>
      </c>
      <c r="F180" s="1">
        <v>0</v>
      </c>
      <c r="G180" s="2">
        <f t="shared" si="0"/>
        <v>326.35996</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935.73</v>
      </c>
      <c r="D181" s="1">
        <f>'PR-RAS'!E185</f>
        <v>1089.18</v>
      </c>
      <c r="E181" s="1">
        <v>0</v>
      </c>
      <c r="F181" s="1">
        <v>0</v>
      </c>
      <c r="G181" s="2">
        <f t="shared" si="0"/>
        <v>560.53620000000001</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1274.6500000000001</v>
      </c>
      <c r="D182" s="1">
        <f>'PR-RAS'!E186</f>
        <v>11878.05</v>
      </c>
      <c r="E182" s="1">
        <v>0</v>
      </c>
      <c r="F182" s="1">
        <v>0</v>
      </c>
      <c r="G182" s="2">
        <f t="shared" si="0"/>
        <v>4530.5657499999998</v>
      </c>
      <c r="H182" s="2">
        <f t="shared" si="1"/>
        <v>0.39999999999918145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2246.73</v>
      </c>
      <c r="D184" s="1">
        <f>'PR-RAS'!E188</f>
        <v>12488.5</v>
      </c>
      <c r="E184" s="1">
        <v>0</v>
      </c>
      <c r="F184" s="1">
        <v>0</v>
      </c>
      <c r="G184" s="2">
        <f t="shared" si="0"/>
        <v>4981.9425899999997</v>
      </c>
      <c r="H184" s="2">
        <f t="shared" si="1"/>
        <v>0.76999999999998181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207.27</v>
      </c>
      <c r="D186" s="1">
        <f>'PR-RAS'!E190</f>
        <v>124.75</v>
      </c>
      <c r="E186" s="1">
        <v>0</v>
      </c>
      <c r="F186" s="1">
        <v>0</v>
      </c>
      <c r="G186" s="2">
        <f t="shared" si="0"/>
        <v>84.502449999999996</v>
      </c>
      <c r="H186" s="2">
        <f t="shared" si="1"/>
        <v>0.52000000000001023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106.37</v>
      </c>
      <c r="D187" s="1">
        <f>'PR-RAS'!E191</f>
        <v>256.8</v>
      </c>
      <c r="E187" s="1">
        <v>0</v>
      </c>
      <c r="F187" s="1">
        <v>0</v>
      </c>
      <c r="G187" s="2">
        <f t="shared" si="0"/>
        <v>115.31442</v>
      </c>
      <c r="H187" s="2">
        <f t="shared" si="1"/>
        <v>0.56999999999999318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55</v>
      </c>
      <c r="D188" s="1">
        <f>'PR-RAS'!E192</f>
        <v>108.09</v>
      </c>
      <c r="E188" s="1">
        <v>0</v>
      </c>
      <c r="F188" s="1">
        <v>0</v>
      </c>
      <c r="G188" s="2">
        <f t="shared" si="0"/>
        <v>50.710660000000004</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824.43</v>
      </c>
      <c r="D189" s="1">
        <f>'PR-RAS'!E193</f>
        <v>980</v>
      </c>
      <c r="E189" s="1">
        <v>0</v>
      </c>
      <c r="F189" s="1">
        <v>0</v>
      </c>
      <c r="G189" s="2">
        <f t="shared" si="0"/>
        <v>523.47284000000002</v>
      </c>
      <c r="H189" s="2">
        <f t="shared" si="1"/>
        <v>0.42999999999994998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1053.6600000000001</v>
      </c>
      <c r="D191" s="1">
        <f>'PR-RAS'!E195</f>
        <v>11018.86</v>
      </c>
      <c r="E191" s="1">
        <v>0</v>
      </c>
      <c r="F191" s="1">
        <v>0</v>
      </c>
      <c r="G191" s="2">
        <f t="shared" si="0"/>
        <v>4387.3622000000005</v>
      </c>
      <c r="H191" s="2">
        <f t="shared" si="1"/>
        <v>0.47999999999933607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89.18</v>
      </c>
      <c r="D192" s="1">
        <f>'PR-RAS'!E196</f>
        <v>73</v>
      </c>
      <c r="E192" s="1">
        <v>0</v>
      </c>
      <c r="F192" s="1">
        <v>0</v>
      </c>
      <c r="G192" s="2">
        <f t="shared" si="0"/>
        <v>44.919380000000004</v>
      </c>
      <c r="H192" s="2">
        <f t="shared" si="1"/>
        <v>0.18000000000000682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89.18</v>
      </c>
      <c r="D206" s="1">
        <f>'PR-RAS'!E210</f>
        <v>73</v>
      </c>
      <c r="E206" s="1">
        <v>0</v>
      </c>
      <c r="F206" s="1">
        <v>0</v>
      </c>
      <c r="G206" s="2">
        <f t="shared" si="0"/>
        <v>48.2119</v>
      </c>
      <c r="H206" s="2">
        <f t="shared" si="1"/>
        <v>0.18000000000000682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89.18</v>
      </c>
      <c r="D207" s="1">
        <f>'PR-RAS'!E211</f>
        <v>73</v>
      </c>
      <c r="E207" s="1">
        <v>0</v>
      </c>
      <c r="F207" s="1">
        <v>0</v>
      </c>
      <c r="G207" s="2">
        <f t="shared" si="0"/>
        <v>48.44708</v>
      </c>
      <c r="H207" s="2">
        <f t="shared" si="1"/>
        <v>0.18000000000000682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366</v>
      </c>
      <c r="D259" s="1">
        <f>'PR-RAS'!E263</f>
        <v>0</v>
      </c>
      <c r="E259" s="1">
        <v>0</v>
      </c>
      <c r="F259" s="1">
        <v>0</v>
      </c>
      <c r="G259" s="2">
        <f t="shared" si="0"/>
        <v>94.427999999999997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366</v>
      </c>
      <c r="D260" s="1">
        <f>'PR-RAS'!E264</f>
        <v>0</v>
      </c>
      <c r="E260" s="1">
        <v>0</v>
      </c>
      <c r="F260" s="1">
        <v>0</v>
      </c>
      <c r="G260" s="2">
        <f t="shared" si="0"/>
        <v>94.793999999999997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366</v>
      </c>
      <c r="D262" s="1">
        <f>'PR-RAS'!E266</f>
        <v>0</v>
      </c>
      <c r="E262" s="1">
        <v>0</v>
      </c>
      <c r="F262" s="1">
        <v>0</v>
      </c>
      <c r="G262" s="2">
        <f t="shared" si="0"/>
        <v>95.52600000000001</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425314.46</v>
      </c>
      <c r="D285" s="1">
        <f>'PR-RAS'!E289</f>
        <v>618737.4</v>
      </c>
      <c r="E285" s="1">
        <v>0</v>
      </c>
      <c r="F285" s="1">
        <v>0</v>
      </c>
      <c r="G285" s="2">
        <f t="shared" si="8"/>
        <v>472232.14983999997</v>
      </c>
      <c r="H285" s="2">
        <f t="shared" si="9"/>
        <v>0.86000000004423782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17136.149999999965</v>
      </c>
      <c r="D286" s="1">
        <f>'PR-RAS'!E290</f>
        <v>18235.839999999967</v>
      </c>
      <c r="E286" s="1">
        <v>0</v>
      </c>
      <c r="F286" s="1">
        <v>0</v>
      </c>
      <c r="G286" s="2">
        <f t="shared" si="8"/>
        <v>15278.23154999997</v>
      </c>
      <c r="H286" s="2">
        <f t="shared" si="9"/>
        <v>0.30999999999767169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43014.58</v>
      </c>
      <c r="E288" s="1">
        <v>0</v>
      </c>
      <c r="F288" s="1">
        <v>0</v>
      </c>
      <c r="G288" s="2">
        <f t="shared" si="8"/>
        <v>24690.368920000001</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19113.939999999999</v>
      </c>
      <c r="D289" s="1">
        <f>'PR-RAS'!E293</f>
        <v>0</v>
      </c>
      <c r="E289" s="1">
        <v>0</v>
      </c>
      <c r="F289" s="1">
        <v>0</v>
      </c>
      <c r="G289" s="2">
        <f t="shared" si="8"/>
        <v>5504.8147199999994</v>
      </c>
      <c r="H289" s="2">
        <f t="shared" si="9"/>
        <v>6.0000000001309672E-2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623.5</v>
      </c>
      <c r="D290" s="1">
        <f>'PR-RAS'!E294</f>
        <v>37.19</v>
      </c>
      <c r="E290" s="1">
        <v>0</v>
      </c>
      <c r="F290" s="1">
        <v>0</v>
      </c>
      <c r="G290" s="2">
        <f t="shared" si="8"/>
        <v>201.68731999999997</v>
      </c>
      <c r="H290" s="2">
        <f t="shared" si="9"/>
        <v>0.68999999999999773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3981.68</v>
      </c>
      <c r="D345" s="1">
        <f>'PR-RAS'!E350</f>
        <v>4667.3</v>
      </c>
      <c r="E345" s="1">
        <v>0</v>
      </c>
      <c r="F345" s="1">
        <v>0</v>
      </c>
      <c r="G345" s="2">
        <f t="shared" si="8"/>
        <v>4580.8003200000003</v>
      </c>
      <c r="H345" s="2">
        <f t="shared" si="9"/>
        <v>0.62000000000034561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3981.68</v>
      </c>
      <c r="D358" s="1">
        <f>'PR-RAS'!E363</f>
        <v>4667.3</v>
      </c>
      <c r="E358" s="1">
        <v>0</v>
      </c>
      <c r="F358" s="1">
        <v>0</v>
      </c>
      <c r="G358" s="2">
        <f t="shared" si="8"/>
        <v>4753.9119600000004</v>
      </c>
      <c r="H358" s="2">
        <f t="shared" si="9"/>
        <v>0.62000000000034561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3981.68</v>
      </c>
      <c r="D364" s="1">
        <f>'PR-RAS'!E369</f>
        <v>4667.3</v>
      </c>
      <c r="E364" s="1">
        <v>0</v>
      </c>
      <c r="F364" s="1">
        <v>0</v>
      </c>
      <c r="G364" s="2">
        <f t="shared" si="8"/>
        <v>4833.8096400000004</v>
      </c>
      <c r="H364" s="2">
        <f t="shared" si="9"/>
        <v>0.62000000000034561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1964.6</v>
      </c>
      <c r="D365" s="1">
        <f>'PR-RAS'!E370</f>
        <v>1399.98</v>
      </c>
      <c r="E365" s="1">
        <v>0</v>
      </c>
      <c r="F365" s="1">
        <v>0</v>
      </c>
      <c r="G365" s="2">
        <f t="shared" si="8"/>
        <v>1734.2998399999997</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2017.08</v>
      </c>
      <c r="D370" s="1">
        <f>'PR-RAS'!E375</f>
        <v>0</v>
      </c>
      <c r="E370" s="1">
        <v>0</v>
      </c>
      <c r="F370" s="1">
        <v>0</v>
      </c>
      <c r="G370" s="2">
        <f t="shared" si="8"/>
        <v>744.30251999999996</v>
      </c>
      <c r="H370" s="2">
        <f t="shared" si="9"/>
        <v>7.999999999992724E-2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3267.32</v>
      </c>
      <c r="E371" s="1">
        <v>0</v>
      </c>
      <c r="F371" s="1">
        <v>0</v>
      </c>
      <c r="G371" s="2">
        <f t="shared" si="8"/>
        <v>2417.8168000000001</v>
      </c>
      <c r="H371" s="2">
        <f t="shared" si="9"/>
        <v>0.32000000000016371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3981.68</v>
      </c>
      <c r="D403" s="1">
        <f>'PR-RAS'!E408</f>
        <v>4667.3</v>
      </c>
      <c r="E403" s="1">
        <v>0</v>
      </c>
      <c r="F403" s="1">
        <v>0</v>
      </c>
      <c r="G403" s="2">
        <f t="shared" si="8"/>
        <v>5353.1445600000006</v>
      </c>
      <c r="H403" s="2">
        <f t="shared" si="9"/>
        <v>0.62000000000034561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442450.61</v>
      </c>
      <c r="D407" s="1">
        <f>'PR-RAS'!E412</f>
        <v>636973.24</v>
      </c>
      <c r="E407" s="1">
        <v>0</v>
      </c>
      <c r="F407" s="1">
        <v>0</v>
      </c>
      <c r="G407" s="2">
        <f t="shared" si="8"/>
        <v>696857.21854000003</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429296.14</v>
      </c>
      <c r="D408" s="1">
        <f>'PR-RAS'!E413</f>
        <v>623404.70000000007</v>
      </c>
      <c r="E408" s="1">
        <v>0</v>
      </c>
      <c r="F408" s="1">
        <v>0</v>
      </c>
      <c r="G408" s="2">
        <f t="shared" si="8"/>
        <v>682174.95477999991</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13154.469999999972</v>
      </c>
      <c r="D409" s="1">
        <f>'PR-RAS'!E414</f>
        <v>13568.539999999921</v>
      </c>
      <c r="E409" s="1">
        <v>0</v>
      </c>
      <c r="F409" s="1">
        <v>0</v>
      </c>
      <c r="G409" s="2">
        <f t="shared" si="8"/>
        <v>16438.952399999922</v>
      </c>
      <c r="H409" s="2">
        <f t="shared" si="9"/>
        <v>0.93000000005122274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43014.58</v>
      </c>
      <c r="E411" s="1">
        <v>0</v>
      </c>
      <c r="F411" s="1">
        <v>0</v>
      </c>
      <c r="G411" s="2">
        <f t="shared" si="8"/>
        <v>35271.955600000001</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19113.939999999999</v>
      </c>
      <c r="D412" s="1">
        <f>'PR-RAS'!E417</f>
        <v>0</v>
      </c>
      <c r="E412" s="1">
        <v>0</v>
      </c>
      <c r="F412" s="1">
        <v>0</v>
      </c>
      <c r="G412" s="2">
        <f t="shared" si="8"/>
        <v>7855.8293399999993</v>
      </c>
      <c r="H412" s="2">
        <f t="shared" si="9"/>
        <v>6.0000000001309672E-2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623.5</v>
      </c>
      <c r="D413" s="1">
        <f>'PR-RAS'!E418</f>
        <v>37.19</v>
      </c>
      <c r="E413" s="1">
        <v>0</v>
      </c>
      <c r="F413" s="1">
        <v>0</v>
      </c>
      <c r="G413" s="2">
        <f t="shared" si="8"/>
        <v>287.52655999999996</v>
      </c>
      <c r="H413" s="2">
        <f t="shared" si="9"/>
        <v>0.68999999999999773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442450.61</v>
      </c>
      <c r="D633" s="1">
        <f>'PR-RAS'!E639</f>
        <v>636973.24</v>
      </c>
      <c r="E633" s="1">
        <v>0</v>
      </c>
      <c r="F633" s="1">
        <v>0</v>
      </c>
      <c r="G633" s="2">
        <f t="shared" si="10"/>
        <v>1084762.9608799999</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429296.14</v>
      </c>
      <c r="D634" s="1">
        <f>'PR-RAS'!E640</f>
        <v>623404.70000000007</v>
      </c>
      <c r="E634" s="1">
        <v>0</v>
      </c>
      <c r="F634" s="1">
        <v>0</v>
      </c>
      <c r="G634" s="2">
        <f t="shared" si="10"/>
        <v>1060974.8068200001</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13154.469999999972</v>
      </c>
      <c r="D635" s="1">
        <f>'PR-RAS'!E641</f>
        <v>13568.539999999921</v>
      </c>
      <c r="E635" s="1">
        <v>0</v>
      </c>
      <c r="F635" s="1">
        <v>0</v>
      </c>
      <c r="G635" s="2">
        <f t="shared" si="10"/>
        <v>25544.842699999881</v>
      </c>
      <c r="H635" s="2">
        <f t="shared" si="11"/>
        <v>0.93000000005122274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43014.58</v>
      </c>
      <c r="E637" s="1">
        <v>0</v>
      </c>
      <c r="F637" s="1">
        <v>0</v>
      </c>
      <c r="G637" s="2">
        <f t="shared" si="10"/>
        <v>54714.545760000001</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19113.939999999999</v>
      </c>
      <c r="D638" s="1">
        <f>'PR-RAS'!E644</f>
        <v>0</v>
      </c>
      <c r="E638" s="1">
        <v>0</v>
      </c>
      <c r="F638" s="1">
        <v>0</v>
      </c>
      <c r="G638" s="2">
        <f t="shared" si="10"/>
        <v>12175.57978</v>
      </c>
      <c r="H638" s="2">
        <f t="shared" si="11"/>
        <v>6.0000000001309672E-2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56583.119999999923</v>
      </c>
      <c r="E639" s="1">
        <v>0</v>
      </c>
      <c r="F639" s="1">
        <v>0</v>
      </c>
      <c r="G639" s="2">
        <f t="shared" si="10"/>
        <v>72200.061119999897</v>
      </c>
      <c r="H639" s="2">
        <f t="shared" si="11"/>
        <v>0.11999999992258381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5959.4700000000266</v>
      </c>
      <c r="D640" s="1">
        <f>'PR-RAS'!E646</f>
        <v>0</v>
      </c>
      <c r="E640" s="1">
        <v>0</v>
      </c>
      <c r="F640" s="1">
        <v>0</v>
      </c>
      <c r="G640" s="2">
        <f t="shared" si="10"/>
        <v>3808.1013300000172</v>
      </c>
      <c r="H640" s="2">
        <f t="shared" si="11"/>
        <v>0.47000000002663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43</v>
      </c>
      <c r="E647" s="1">
        <v>0</v>
      </c>
      <c r="F647" s="1">
        <v>0</v>
      </c>
      <c r="G647" s="2">
        <f t="shared" si="10"/>
        <v>82.042000000000002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33</v>
      </c>
      <c r="E649" s="1">
        <v>0</v>
      </c>
      <c r="F649" s="1">
        <v>0</v>
      </c>
      <c r="G649" s="2">
        <f t="shared" si="10"/>
        <v>62.856000000000002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379276.96</v>
      </c>
      <c r="D668" s="1">
        <f>'PR-RAS'!E675</f>
        <v>593784.44999999995</v>
      </c>
      <c r="E668" s="1">
        <v>0</v>
      </c>
      <c r="F668" s="1">
        <v>0</v>
      </c>
      <c r="G668" s="2">
        <f t="shared" si="10"/>
        <v>1045086.1886199999</v>
      </c>
      <c r="H668" s="2">
        <f t="shared" si="11"/>
        <v>0.48999999993247911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482.03</v>
      </c>
      <c r="D669" s="1">
        <f>'PR-RAS'!E676</f>
        <v>713.37</v>
      </c>
      <c r="E669" s="1">
        <v>0</v>
      </c>
      <c r="F669" s="1">
        <v>0</v>
      </c>
      <c r="G669" s="2">
        <f t="shared" si="10"/>
        <v>1275.05836</v>
      </c>
      <c r="H669" s="2">
        <f t="shared" si="11"/>
        <v>0.39999999999997726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4138.29</v>
      </c>
      <c r="D703" s="1">
        <f>'PR-RAS'!E710</f>
        <v>3256.93</v>
      </c>
      <c r="E703" s="1">
        <v>0</v>
      </c>
      <c r="F703" s="1">
        <v>0</v>
      </c>
      <c r="G703" s="2">
        <f t="shared" si="10"/>
        <v>7477.809299999999</v>
      </c>
      <c r="H703" s="2">
        <f t="shared" si="11"/>
        <v>0.36000000000012733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934.63</v>
      </c>
      <c r="D710" s="1">
        <f>'PR-RAS'!E717</f>
        <v>882.88</v>
      </c>
      <c r="E710" s="1">
        <v>0</v>
      </c>
      <c r="F710" s="1">
        <v>0</v>
      </c>
      <c r="G710" s="2">
        <f t="shared" si="10"/>
        <v>1914.5765099999999</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23228.23</v>
      </c>
      <c r="D711" s="1">
        <f>'PR-RAS'!E718</f>
        <v>21835.01</v>
      </c>
      <c r="E711" s="1">
        <v>0</v>
      </c>
      <c r="F711" s="1">
        <v>0</v>
      </c>
      <c r="G711" s="2">
        <f t="shared" si="10"/>
        <v>47497.7575</v>
      </c>
      <c r="H711" s="2">
        <f t="shared" si="11"/>
        <v>0.23999999999796273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1048.49</v>
      </c>
      <c r="D713" s="1">
        <f>'PR-RAS'!E720</f>
        <v>930.32</v>
      </c>
      <c r="E713" s="1">
        <v>0</v>
      </c>
      <c r="F713" s="1">
        <v>0</v>
      </c>
      <c r="G713" s="2">
        <f t="shared" si="10"/>
        <v>2071.3005600000001</v>
      </c>
      <c r="H713" s="2">
        <f t="shared" si="11"/>
        <v>0.81000000000005912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628.82000000000005</v>
      </c>
      <c r="D715" s="1">
        <f>'PR-RAS'!E722</f>
        <v>597.21</v>
      </c>
      <c r="E715" s="1">
        <v>0</v>
      </c>
      <c r="F715" s="1">
        <v>0</v>
      </c>
      <c r="G715" s="2">
        <f t="shared" si="10"/>
        <v>1301.7933600000001</v>
      </c>
      <c r="H715" s="2">
        <f t="shared" si="11"/>
        <v>0.38999999999998636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24934.78</v>
      </c>
      <c r="D1480" s="6"/>
      <c r="E1480" s="6">
        <v>0</v>
      </c>
      <c r="F1480" s="6">
        <v>0</v>
      </c>
      <c r="G1480" s="7">
        <f t="shared" ref="G1480:G1580" si="34">B1480/1000*C1480</f>
        <v>24.93478</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632298.14000000013</v>
      </c>
      <c r="D1481" s="1">
        <v>0</v>
      </c>
      <c r="E1481" s="1">
        <v>0</v>
      </c>
      <c r="F1481" s="1">
        <v>0</v>
      </c>
      <c r="G1481" s="2">
        <f t="shared" si="34"/>
        <v>1264.5962800000002</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627630.84000000008</v>
      </c>
      <c r="D1483" s="1">
        <v>0</v>
      </c>
      <c r="E1483" s="1">
        <v>0</v>
      </c>
      <c r="F1483" s="1">
        <v>0</v>
      </c>
      <c r="G1483" s="2">
        <f t="shared" si="34"/>
        <v>2510.5233600000006</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509570.69</v>
      </c>
      <c r="D1484" s="1">
        <v>0</v>
      </c>
      <c r="E1484" s="1">
        <v>0</v>
      </c>
      <c r="F1484" s="1">
        <v>0</v>
      </c>
      <c r="G1484" s="2">
        <f t="shared" si="34"/>
        <v>2547.8534500000001</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113431.36</v>
      </c>
      <c r="D1485" s="1">
        <v>0</v>
      </c>
      <c r="E1485" s="1">
        <v>0</v>
      </c>
      <c r="F1485" s="1">
        <v>0</v>
      </c>
      <c r="G1485" s="2">
        <f t="shared" si="34"/>
        <v>680.58816000000002</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v>
      </c>
      <c r="D1486" s="1">
        <v>0</v>
      </c>
      <c r="E1486" s="1">
        <v>0</v>
      </c>
      <c r="F1486" s="1">
        <v>0</v>
      </c>
      <c r="G1486" s="2">
        <f t="shared" si="34"/>
        <v>0.51100000000000001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4555.79</v>
      </c>
      <c r="D1491" s="1">
        <v>0</v>
      </c>
      <c r="E1491" s="1">
        <v>0</v>
      </c>
      <c r="F1491" s="1">
        <v>0</v>
      </c>
      <c r="G1491" s="2">
        <f t="shared" si="34"/>
        <v>54.66948</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4667.3</v>
      </c>
      <c r="D1492" s="1">
        <v>0</v>
      </c>
      <c r="E1492" s="1">
        <v>0</v>
      </c>
      <c r="F1492" s="1">
        <v>0</v>
      </c>
      <c r="G1492" s="2">
        <f t="shared" si="34"/>
        <v>60.674900000000001</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648564.30000000016</v>
      </c>
      <c r="D1499" s="1">
        <v>0</v>
      </c>
      <c r="E1499" s="1">
        <v>0</v>
      </c>
      <c r="F1499" s="1">
        <v>0</v>
      </c>
      <c r="G1499" s="2">
        <f t="shared" si="34"/>
        <v>12971.286000000004</v>
      </c>
      <c r="H1499" s="2">
        <f t="shared" si="35"/>
        <v>0.30000000016298145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642858.64000000013</v>
      </c>
      <c r="D1501" s="1">
        <v>0</v>
      </c>
      <c r="E1501" s="1">
        <v>0</v>
      </c>
      <c r="F1501" s="1">
        <v>0</v>
      </c>
      <c r="G1501" s="2">
        <f t="shared" si="34"/>
        <v>14142.890080000003</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509570.69</v>
      </c>
      <c r="D1502" s="1">
        <v>0</v>
      </c>
      <c r="E1502" s="1">
        <v>0</v>
      </c>
      <c r="F1502" s="1">
        <v>0</v>
      </c>
      <c r="G1502" s="2">
        <f t="shared" si="34"/>
        <v>11720.12587</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118352.59</v>
      </c>
      <c r="D1503" s="1">
        <v>0</v>
      </c>
      <c r="E1503" s="1">
        <v>0</v>
      </c>
      <c r="F1503" s="1">
        <v>0</v>
      </c>
      <c r="G1503" s="2">
        <f t="shared" si="34"/>
        <v>2840.46216</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74.66</v>
      </c>
      <c r="D1504" s="1">
        <v>0</v>
      </c>
      <c r="E1504" s="1">
        <v>0</v>
      </c>
      <c r="F1504" s="1">
        <v>0</v>
      </c>
      <c r="G1504" s="2">
        <f t="shared" si="34"/>
        <v>1.8665</v>
      </c>
      <c r="H1504" s="2">
        <f t="shared" si="35"/>
        <v>0.34000000000000341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5696.64</v>
      </c>
      <c r="D1507" s="1">
        <v>0</v>
      </c>
      <c r="E1507" s="1">
        <v>0</v>
      </c>
      <c r="F1507" s="1">
        <v>0</v>
      </c>
      <c r="G1507" s="2">
        <f t="shared" si="34"/>
        <v>159.50592</v>
      </c>
      <c r="H1507" s="2">
        <f t="shared" si="35"/>
        <v>0.35999999999967258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9164.06</v>
      </c>
      <c r="D1509" s="1">
        <v>0</v>
      </c>
      <c r="E1509" s="1">
        <v>0</v>
      </c>
      <c r="F1509" s="1">
        <v>0</v>
      </c>
      <c r="G1509" s="2">
        <f t="shared" si="34"/>
        <v>274.92179999999996</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5705.66</v>
      </c>
      <c r="D1510" s="1">
        <v>0</v>
      </c>
      <c r="E1510" s="1">
        <v>0</v>
      </c>
      <c r="F1510" s="1">
        <v>0</v>
      </c>
      <c r="G1510" s="2">
        <f t="shared" si="34"/>
        <v>176.87546</v>
      </c>
      <c r="H1510" s="2">
        <f t="shared" si="35"/>
        <v>0.34000000000014552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8668.6199999999953</v>
      </c>
      <c r="D1517" s="1">
        <v>0</v>
      </c>
      <c r="E1517" s="1">
        <v>0</v>
      </c>
      <c r="F1517" s="1">
        <v>0</v>
      </c>
      <c r="G1517" s="2">
        <f t="shared" si="34"/>
        <v>329.40755999999982</v>
      </c>
      <c r="H1517" s="2">
        <f t="shared" si="35"/>
        <v>0.38000000000465661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8668.6200000000008</v>
      </c>
      <c r="D1576" s="1">
        <v>0</v>
      </c>
      <c r="E1576" s="1">
        <v>0</v>
      </c>
      <c r="F1576" s="1">
        <v>0</v>
      </c>
      <c r="G1576" s="2">
        <f t="shared" si="34"/>
        <v>840.8561400000001</v>
      </c>
      <c r="H1576" s="2">
        <f t="shared" si="35"/>
        <v>0.37999999999919964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8668.6200000000008</v>
      </c>
      <c r="D1578" s="1">
        <v>0</v>
      </c>
      <c r="E1578" s="1">
        <v>0</v>
      </c>
      <c r="F1578" s="1">
        <v>0</v>
      </c>
      <c r="G1578" s="2">
        <f t="shared" si="34"/>
        <v>858.19338000000016</v>
      </c>
      <c r="H1578" s="2">
        <f t="shared" si="35"/>
        <v>0.37999999999919964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8596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442450.61</v>
      </c>
      <c r="I16" s="170">
        <f>'PR-RAS'!E6</f>
        <v>636973.24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425314.46</v>
      </c>
      <c r="I17" s="170">
        <f>'PR-RAS'!E151</f>
        <v>618737.4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56583.119999999923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5959.4700000000266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24934.78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8668.6199999999953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8668.6200000000008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11" sqref="E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442450.61</v>
      </c>
      <c r="E6" s="51">
        <f>E7+E44+E50+E82+E106+E124+E133+E139</f>
        <v>636973.24</v>
      </c>
      <c r="F6" s="52">
        <f t="shared" ref="F6:F131" si="0">IF(D6&lt;&gt;0,IF(E6/D6&gt;=100,"&gt;&gt;100",E6/D6*100),"-")</f>
        <v>143.96482355397814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391623.39999999997</v>
      </c>
      <c r="E50" s="51">
        <f>E51+E54+E59+E62+E65+E68+E71+E74+E77</f>
        <v>595997.23</v>
      </c>
      <c r="F50" s="52">
        <f t="shared" si="0"/>
        <v>152.18631726296235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379758.99</v>
      </c>
      <c r="E68" s="51">
        <f t="shared" si="15"/>
        <v>594497.81999999995</v>
      </c>
      <c r="F68" s="52">
        <f t="shared" si="0"/>
        <v>156.54608202955248</v>
      </c>
    </row>
    <row r="69" spans="1:6" ht="12.75" customHeight="1" x14ac:dyDescent="0.2">
      <c r="A69" s="53" t="s">
        <v>184</v>
      </c>
      <c r="B69" s="85" t="s">
        <v>185</v>
      </c>
      <c r="C69" s="50" t="s">
        <v>184</v>
      </c>
      <c r="D69" s="242">
        <v>379758.99</v>
      </c>
      <c r="E69" s="242">
        <v>594497.81999999995</v>
      </c>
      <c r="F69" s="52">
        <f t="shared" si="0"/>
        <v>156.54608202955248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11864.41</v>
      </c>
      <c r="E77" s="51">
        <f t="shared" si="18"/>
        <v>1499.41</v>
      </c>
      <c r="F77" s="52">
        <f t="shared" si="0"/>
        <v>12.637880855432341</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11864.41</v>
      </c>
      <c r="E80" s="242">
        <v>1499.41</v>
      </c>
      <c r="F80" s="52">
        <f t="shared" si="0"/>
        <v>12.637880855432341</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0.04</v>
      </c>
      <c r="F82" s="52" t="str">
        <f t="shared" si="0"/>
        <v>-</v>
      </c>
    </row>
    <row r="83" spans="1:6" ht="12.75" customHeight="1" x14ac:dyDescent="0.2">
      <c r="A83" s="53">
        <v>641</v>
      </c>
      <c r="B83" s="85" t="s">
        <v>212</v>
      </c>
      <c r="C83" s="50" t="s">
        <v>213</v>
      </c>
      <c r="D83" s="51">
        <f t="shared" ref="D83:E83" si="20">SUM(D84:D90)</f>
        <v>0</v>
      </c>
      <c r="E83" s="51">
        <f t="shared" si="20"/>
        <v>0.04</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0.04</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4138.29</v>
      </c>
      <c r="E106" s="51">
        <f t="shared" si="23"/>
        <v>3256.93</v>
      </c>
      <c r="F106" s="52">
        <f t="shared" si="0"/>
        <v>78.702314240906261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4138.29</v>
      </c>
      <c r="E112" s="51">
        <f t="shared" si="25"/>
        <v>3256.93</v>
      </c>
      <c r="F112" s="52">
        <f t="shared" si="0"/>
        <v>78.702314240906261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4138.29</v>
      </c>
      <c r="E117" s="242">
        <v>3256.93</v>
      </c>
      <c r="F117" s="52">
        <f t="shared" si="0"/>
        <v>78.702314240906261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1627.3899999999999</v>
      </c>
      <c r="E124" s="51">
        <f t="shared" si="27"/>
        <v>1799.32</v>
      </c>
      <c r="F124" s="52">
        <f t="shared" si="0"/>
        <v>110.56476935461077</v>
      </c>
    </row>
    <row r="125" spans="1:6" ht="12.75" customHeight="1" x14ac:dyDescent="0.2">
      <c r="A125" s="53">
        <v>661</v>
      </c>
      <c r="B125" s="86" t="s">
        <v>296</v>
      </c>
      <c r="C125" s="50" t="s">
        <v>297</v>
      </c>
      <c r="D125" s="51">
        <f t="shared" ref="D125:E125" si="28">SUM(D126:D127)</f>
        <v>1627.3899999999999</v>
      </c>
      <c r="E125" s="51">
        <f t="shared" si="28"/>
        <v>1229.32</v>
      </c>
      <c r="F125" s="52">
        <f t="shared" si="0"/>
        <v>75.539360571221408</v>
      </c>
    </row>
    <row r="126" spans="1:6" ht="12.75" customHeight="1" x14ac:dyDescent="0.2">
      <c r="A126" s="53">
        <v>6614</v>
      </c>
      <c r="B126" s="86" t="s">
        <v>298</v>
      </c>
      <c r="C126" s="50" t="s">
        <v>299</v>
      </c>
      <c r="D126" s="242">
        <v>200.6</v>
      </c>
      <c r="E126" s="242">
        <v>200.72</v>
      </c>
      <c r="F126" s="52">
        <f t="shared" si="0"/>
        <v>100.05982053838484</v>
      </c>
    </row>
    <row r="127" spans="1:6" ht="12.75" customHeight="1" x14ac:dyDescent="0.2">
      <c r="A127" s="53">
        <v>6615</v>
      </c>
      <c r="B127" s="86" t="s">
        <v>300</v>
      </c>
      <c r="C127" s="50" t="s">
        <v>301</v>
      </c>
      <c r="D127" s="242">
        <v>1426.79</v>
      </c>
      <c r="E127" s="242">
        <v>1028.5999999999999</v>
      </c>
      <c r="F127" s="52">
        <f t="shared" si="0"/>
        <v>72.091898597551136</v>
      </c>
    </row>
    <row r="128" spans="1:6" ht="24" x14ac:dyDescent="0.2">
      <c r="A128" s="53">
        <v>663</v>
      </c>
      <c r="B128" s="231" t="s">
        <v>302</v>
      </c>
      <c r="C128" s="50" t="s">
        <v>303</v>
      </c>
      <c r="D128" s="51">
        <f t="shared" ref="D128:E128" si="29">SUM(D129:D132)</f>
        <v>0</v>
      </c>
      <c r="E128" s="51">
        <f t="shared" si="29"/>
        <v>570</v>
      </c>
      <c r="F128" s="52" t="str">
        <f t="shared" si="0"/>
        <v>-</v>
      </c>
    </row>
    <row r="129" spans="1:6" ht="12.75" customHeight="1" x14ac:dyDescent="0.2">
      <c r="A129" s="53">
        <v>6631</v>
      </c>
      <c r="B129" s="86" t="s">
        <v>304</v>
      </c>
      <c r="C129" s="50" t="s">
        <v>305</v>
      </c>
      <c r="D129" s="242">
        <v>0</v>
      </c>
      <c r="E129" s="242">
        <v>570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45061.53</v>
      </c>
      <c r="E133" s="51">
        <f t="shared" si="30"/>
        <v>35919.72</v>
      </c>
      <c r="F133" s="52">
        <f t="shared" ref="F133:F223" si="31">IF(D133&lt;&gt;0,IF(E133/D133&gt;=100,"&gt;&gt;100",E133/D133*100),"-")</f>
        <v>79.712606296324168</v>
      </c>
    </row>
    <row r="134" spans="1:6" ht="24" x14ac:dyDescent="0.2">
      <c r="A134" s="53">
        <v>671</v>
      </c>
      <c r="B134" s="232" t="s">
        <v>314</v>
      </c>
      <c r="C134" s="50" t="s">
        <v>315</v>
      </c>
      <c r="D134" s="51">
        <f t="shared" ref="D134:E134" si="32">SUM(D135:D137)</f>
        <v>45061.53</v>
      </c>
      <c r="E134" s="51">
        <f t="shared" si="32"/>
        <v>35919.72</v>
      </c>
      <c r="F134" s="52">
        <f t="shared" si="31"/>
        <v>79.712606296324168</v>
      </c>
    </row>
    <row r="135" spans="1:6" ht="12.75" customHeight="1" x14ac:dyDescent="0.2">
      <c r="A135" s="53">
        <v>6711</v>
      </c>
      <c r="B135" s="85" t="s">
        <v>316</v>
      </c>
      <c r="C135" s="50" t="s">
        <v>317</v>
      </c>
      <c r="D135" s="242">
        <v>45061.53</v>
      </c>
      <c r="E135" s="242">
        <v>34519.74</v>
      </c>
      <c r="F135" s="52">
        <f t="shared" si="31"/>
        <v>76.6057876863036</v>
      </c>
    </row>
    <row r="136" spans="1:6" ht="24" x14ac:dyDescent="0.2">
      <c r="A136" s="53">
        <v>6712</v>
      </c>
      <c r="B136" s="232" t="s">
        <v>318</v>
      </c>
      <c r="C136" s="50" t="s">
        <v>319</v>
      </c>
      <c r="D136" s="242">
        <v>0</v>
      </c>
      <c r="E136" s="242">
        <v>1399.98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425314.46</v>
      </c>
      <c r="E151" s="51">
        <f t="shared" si="35"/>
        <v>618737.4</v>
      </c>
      <c r="F151" s="52">
        <f t="shared" si="31"/>
        <v>145.47763083343085</v>
      </c>
    </row>
    <row r="152" spans="1:6" ht="12.75" customHeight="1" x14ac:dyDescent="0.2">
      <c r="A152" s="53">
        <v>31</v>
      </c>
      <c r="B152" s="85" t="s">
        <v>349</v>
      </c>
      <c r="C152" s="50" t="s">
        <v>35</v>
      </c>
      <c r="D152" s="51">
        <f t="shared" ref="D152:E152" si="36">D153+D158+D159</f>
        <v>340330.25</v>
      </c>
      <c r="E152" s="51">
        <f t="shared" si="36"/>
        <v>505233.04</v>
      </c>
      <c r="F152" s="52">
        <f t="shared" si="31"/>
        <v>148.4537563146385</v>
      </c>
    </row>
    <row r="153" spans="1:6" ht="12.75" customHeight="1" x14ac:dyDescent="0.2">
      <c r="A153" s="53">
        <v>311</v>
      </c>
      <c r="B153" s="85" t="s">
        <v>350</v>
      </c>
      <c r="C153" s="50" t="s">
        <v>351</v>
      </c>
      <c r="D153" s="51">
        <f t="shared" ref="D153:E153" si="37">SUM(D154:D157)</f>
        <v>280517.03000000003</v>
      </c>
      <c r="E153" s="51">
        <f t="shared" si="37"/>
        <v>416972.22</v>
      </c>
      <c r="F153" s="52">
        <f t="shared" si="31"/>
        <v>148.64417322541877</v>
      </c>
    </row>
    <row r="154" spans="1:6" ht="12.75" customHeight="1" x14ac:dyDescent="0.2">
      <c r="A154" s="53">
        <v>3111</v>
      </c>
      <c r="B154" s="85" t="s">
        <v>352</v>
      </c>
      <c r="C154" s="50" t="s">
        <v>353</v>
      </c>
      <c r="D154" s="242">
        <v>280517.03000000003</v>
      </c>
      <c r="E154" s="242">
        <v>416972.22</v>
      </c>
      <c r="F154" s="52">
        <f t="shared" si="31"/>
        <v>148.64417322541877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12044.91</v>
      </c>
      <c r="E158" s="242">
        <v>18224.580000000002</v>
      </c>
      <c r="F158" s="52">
        <f t="shared" si="31"/>
        <v>151.30524013878065</v>
      </c>
    </row>
    <row r="159" spans="1:6" ht="12.75" customHeight="1" x14ac:dyDescent="0.2">
      <c r="A159" s="53">
        <v>313</v>
      </c>
      <c r="B159" s="85" t="s">
        <v>362</v>
      </c>
      <c r="C159" s="50" t="s">
        <v>363</v>
      </c>
      <c r="D159" s="51">
        <f t="shared" ref="D159:E159" si="38">SUM(D160:D162)</f>
        <v>47768.31</v>
      </c>
      <c r="E159" s="51">
        <f t="shared" si="38"/>
        <v>70036.240000000005</v>
      </c>
      <c r="F159" s="52">
        <f t="shared" si="31"/>
        <v>146.61653301111136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47768.31</v>
      </c>
      <c r="E161" s="242">
        <v>70036.240000000005</v>
      </c>
      <c r="F161" s="52">
        <f t="shared" si="31"/>
        <v>146.61653301111136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84529.03</v>
      </c>
      <c r="E163" s="51">
        <f t="shared" si="39"/>
        <v>113431.36</v>
      </c>
      <c r="F163" s="52">
        <f t="shared" si="31"/>
        <v>134.19219409000672</v>
      </c>
    </row>
    <row r="164" spans="1:6" ht="12.75" customHeight="1" x14ac:dyDescent="0.2">
      <c r="A164" s="53">
        <v>321</v>
      </c>
      <c r="B164" s="85" t="s">
        <v>371</v>
      </c>
      <c r="C164" s="50" t="s">
        <v>372</v>
      </c>
      <c r="D164" s="51">
        <f t="shared" ref="D164:E164" si="40">SUM(D165:D168)</f>
        <v>24307.26</v>
      </c>
      <c r="E164" s="51">
        <f t="shared" si="40"/>
        <v>23201.429999999997</v>
      </c>
      <c r="F164" s="52">
        <f t="shared" si="31"/>
        <v>95.450618457201671</v>
      </c>
    </row>
    <row r="165" spans="1:6" ht="12.75" customHeight="1" x14ac:dyDescent="0.2">
      <c r="A165" s="53">
        <v>3211</v>
      </c>
      <c r="B165" s="85" t="s">
        <v>373</v>
      </c>
      <c r="C165" s="50" t="s">
        <v>374</v>
      </c>
      <c r="D165" s="242">
        <v>536.34</v>
      </c>
      <c r="E165" s="242">
        <v>884</v>
      </c>
      <c r="F165" s="52">
        <f t="shared" si="31"/>
        <v>164.82082261252188</v>
      </c>
    </row>
    <row r="166" spans="1:6" ht="12.75" customHeight="1" x14ac:dyDescent="0.2">
      <c r="A166" s="53">
        <v>3212</v>
      </c>
      <c r="B166" s="85" t="s">
        <v>375</v>
      </c>
      <c r="C166" s="50" t="s">
        <v>376</v>
      </c>
      <c r="D166" s="242">
        <v>23228.23</v>
      </c>
      <c r="E166" s="242">
        <v>21835.01</v>
      </c>
      <c r="F166" s="52">
        <f t="shared" si="31"/>
        <v>94.002039759379002</v>
      </c>
    </row>
    <row r="167" spans="1:6" ht="12.75" customHeight="1" x14ac:dyDescent="0.2">
      <c r="A167" s="53">
        <v>3213</v>
      </c>
      <c r="B167" s="85" t="s">
        <v>377</v>
      </c>
      <c r="C167" s="50" t="s">
        <v>378</v>
      </c>
      <c r="D167" s="242">
        <v>0</v>
      </c>
      <c r="E167" s="242">
        <v>18</v>
      </c>
      <c r="F167" s="52" t="str">
        <f t="shared" si="31"/>
        <v>-</v>
      </c>
    </row>
    <row r="168" spans="1:6" ht="12.75" customHeight="1" x14ac:dyDescent="0.2">
      <c r="A168" s="53">
        <v>3214</v>
      </c>
      <c r="B168" s="85" t="s">
        <v>379</v>
      </c>
      <c r="C168" s="50" t="s">
        <v>380</v>
      </c>
      <c r="D168" s="242">
        <v>542.69000000000005</v>
      </c>
      <c r="E168" s="242">
        <v>464.42</v>
      </c>
      <c r="F168" s="52">
        <f t="shared" si="31"/>
        <v>85.577401463082055</v>
      </c>
    </row>
    <row r="169" spans="1:6" ht="12.75" customHeight="1" x14ac:dyDescent="0.2">
      <c r="A169" s="53">
        <v>322</v>
      </c>
      <c r="B169" s="85" t="s">
        <v>381</v>
      </c>
      <c r="C169" s="50" t="s">
        <v>382</v>
      </c>
      <c r="D169" s="51">
        <f t="shared" ref="D169:E169" si="41">SUM(D170:D176)</f>
        <v>48308.63</v>
      </c>
      <c r="E169" s="51">
        <f t="shared" si="41"/>
        <v>56419.790000000008</v>
      </c>
      <c r="F169" s="52">
        <f t="shared" si="31"/>
        <v>116.79029192092597</v>
      </c>
    </row>
    <row r="170" spans="1:6" ht="12.75" customHeight="1" x14ac:dyDescent="0.2">
      <c r="A170" s="53">
        <v>3221</v>
      </c>
      <c r="B170" s="85" t="s">
        <v>383</v>
      </c>
      <c r="C170" s="50" t="s">
        <v>384</v>
      </c>
      <c r="D170" s="242">
        <v>2248.27</v>
      </c>
      <c r="E170" s="242">
        <v>3744.07</v>
      </c>
      <c r="F170" s="52">
        <f t="shared" si="31"/>
        <v>166.53115506589512</v>
      </c>
    </row>
    <row r="171" spans="1:6" ht="12.75" customHeight="1" x14ac:dyDescent="0.2">
      <c r="A171" s="53">
        <v>3222</v>
      </c>
      <c r="B171" s="85" t="s">
        <v>385</v>
      </c>
      <c r="C171" s="50" t="s">
        <v>386</v>
      </c>
      <c r="D171" s="242">
        <v>24310.21</v>
      </c>
      <c r="E171" s="242">
        <v>36684.800000000003</v>
      </c>
      <c r="F171" s="52">
        <f t="shared" si="31"/>
        <v>150.90285110659266</v>
      </c>
    </row>
    <row r="172" spans="1:6" ht="12.75" customHeight="1" x14ac:dyDescent="0.2">
      <c r="A172" s="53">
        <v>3223</v>
      </c>
      <c r="B172" s="85" t="s">
        <v>387</v>
      </c>
      <c r="C172" s="50" t="s">
        <v>388</v>
      </c>
      <c r="D172" s="242">
        <v>21070.95</v>
      </c>
      <c r="E172" s="242">
        <v>13868.44</v>
      </c>
      <c r="F172" s="52">
        <f t="shared" si="31"/>
        <v>65.817820269138309</v>
      </c>
    </row>
    <row r="173" spans="1:6" ht="12.75" customHeight="1" x14ac:dyDescent="0.2">
      <c r="A173" s="53">
        <v>3224</v>
      </c>
      <c r="B173" s="85" t="s">
        <v>389</v>
      </c>
      <c r="C173" s="50" t="s">
        <v>390</v>
      </c>
      <c r="D173" s="242">
        <v>374.02</v>
      </c>
      <c r="E173" s="242">
        <v>526.04999999999995</v>
      </c>
      <c r="F173" s="52">
        <f t="shared" si="31"/>
        <v>140.64755895406662</v>
      </c>
    </row>
    <row r="174" spans="1:6" ht="12.75" customHeight="1" x14ac:dyDescent="0.2">
      <c r="A174" s="53">
        <v>3225</v>
      </c>
      <c r="B174" s="85" t="s">
        <v>391</v>
      </c>
      <c r="C174" s="50" t="s">
        <v>392</v>
      </c>
      <c r="D174" s="242">
        <v>130.24</v>
      </c>
      <c r="E174" s="242">
        <v>1521.68</v>
      </c>
      <c r="F174" s="52">
        <f t="shared" si="31"/>
        <v>1168.3660933660933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174.94</v>
      </c>
      <c r="E176" s="242">
        <v>74.75</v>
      </c>
      <c r="F176" s="52">
        <f t="shared" si="31"/>
        <v>42.728935635074883</v>
      </c>
    </row>
    <row r="177" spans="1:6" ht="12.75" customHeight="1" x14ac:dyDescent="0.2">
      <c r="A177" s="53">
        <v>323</v>
      </c>
      <c r="B177" s="85" t="s">
        <v>397</v>
      </c>
      <c r="C177" s="50" t="s">
        <v>398</v>
      </c>
      <c r="D177" s="51">
        <f t="shared" ref="D177:E177" si="42">SUM(D178:D186)</f>
        <v>9666.41</v>
      </c>
      <c r="E177" s="51">
        <f t="shared" si="42"/>
        <v>21321.64</v>
      </c>
      <c r="F177" s="52">
        <f t="shared" si="31"/>
        <v>220.57454628967736</v>
      </c>
    </row>
    <row r="178" spans="1:6" ht="12.75" customHeight="1" x14ac:dyDescent="0.2">
      <c r="A178" s="53">
        <v>3231</v>
      </c>
      <c r="B178" s="85" t="s">
        <v>399</v>
      </c>
      <c r="C178" s="50" t="s">
        <v>400</v>
      </c>
      <c r="D178" s="242">
        <v>1517.24</v>
      </c>
      <c r="E178" s="242">
        <v>905.69</v>
      </c>
      <c r="F178" s="52">
        <f t="shared" si="31"/>
        <v>59.693258812053472</v>
      </c>
    </row>
    <row r="179" spans="1:6" ht="12.75" customHeight="1" x14ac:dyDescent="0.2">
      <c r="A179" s="53">
        <v>3232</v>
      </c>
      <c r="B179" s="85" t="s">
        <v>401</v>
      </c>
      <c r="C179" s="50" t="s">
        <v>402</v>
      </c>
      <c r="D179" s="242">
        <v>1370.83</v>
      </c>
      <c r="E179" s="242">
        <v>2282.86</v>
      </c>
      <c r="F179" s="52">
        <f t="shared" si="31"/>
        <v>166.53122560784342</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1056.73</v>
      </c>
      <c r="E181" s="242">
        <v>1391.98</v>
      </c>
      <c r="F181" s="52">
        <f t="shared" si="31"/>
        <v>131.72522782546156</v>
      </c>
    </row>
    <row r="182" spans="1:6" ht="12.75" customHeight="1" x14ac:dyDescent="0.2">
      <c r="A182" s="53">
        <v>3235</v>
      </c>
      <c r="B182" s="85" t="s">
        <v>407</v>
      </c>
      <c r="C182" s="50" t="s">
        <v>408</v>
      </c>
      <c r="D182" s="242">
        <v>1311.8</v>
      </c>
      <c r="E182" s="242">
        <v>1695.03</v>
      </c>
      <c r="F182" s="52">
        <f t="shared" si="31"/>
        <v>129.21405702088734</v>
      </c>
    </row>
    <row r="183" spans="1:6" ht="12.75" customHeight="1" x14ac:dyDescent="0.2">
      <c r="A183" s="53">
        <v>3236</v>
      </c>
      <c r="B183" s="85" t="s">
        <v>409</v>
      </c>
      <c r="C183" s="50" t="s">
        <v>410</v>
      </c>
      <c r="D183" s="242">
        <v>1506.89</v>
      </c>
      <c r="E183" s="242">
        <v>1417.92</v>
      </c>
      <c r="F183" s="52">
        <f t="shared" si="31"/>
        <v>94.095786686486733</v>
      </c>
    </row>
    <row r="184" spans="1:6" ht="12.75" customHeight="1" x14ac:dyDescent="0.2">
      <c r="A184" s="53">
        <v>3237</v>
      </c>
      <c r="B184" s="85" t="s">
        <v>411</v>
      </c>
      <c r="C184" s="50" t="s">
        <v>412</v>
      </c>
      <c r="D184" s="242">
        <v>628.82000000000005</v>
      </c>
      <c r="E184" s="242">
        <v>597.21</v>
      </c>
      <c r="F184" s="52">
        <f t="shared" si="31"/>
        <v>94.973124264495397</v>
      </c>
    </row>
    <row r="185" spans="1:6" ht="12.75" customHeight="1" x14ac:dyDescent="0.2">
      <c r="A185" s="53">
        <v>3238</v>
      </c>
      <c r="B185" s="85" t="s">
        <v>413</v>
      </c>
      <c r="C185" s="50" t="s">
        <v>414</v>
      </c>
      <c r="D185" s="242">
        <v>935.73</v>
      </c>
      <c r="E185" s="242">
        <v>1089.18</v>
      </c>
      <c r="F185" s="52">
        <f t="shared" si="31"/>
        <v>116.3989612388189</v>
      </c>
    </row>
    <row r="186" spans="1:6" ht="12.75" customHeight="1" x14ac:dyDescent="0.2">
      <c r="A186" s="53">
        <v>3239</v>
      </c>
      <c r="B186" s="85" t="s">
        <v>415</v>
      </c>
      <c r="C186" s="50" t="s">
        <v>416</v>
      </c>
      <c r="D186" s="242">
        <v>1274.6500000000001</v>
      </c>
      <c r="E186" s="242">
        <v>11878.05</v>
      </c>
      <c r="F186" s="52">
        <f t="shared" si="31"/>
        <v>931.86757149021298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2246.73</v>
      </c>
      <c r="E188" s="51">
        <f t="shared" si="43"/>
        <v>12488.5</v>
      </c>
      <c r="F188" s="52">
        <f t="shared" si="31"/>
        <v>555.85228309587706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207.27</v>
      </c>
      <c r="E190" s="242">
        <v>124.75</v>
      </c>
      <c r="F190" s="52">
        <f t="shared" si="31"/>
        <v>60.18719544555411</v>
      </c>
    </row>
    <row r="191" spans="1:6" ht="12.75" customHeight="1" x14ac:dyDescent="0.2">
      <c r="A191" s="53">
        <v>3293</v>
      </c>
      <c r="B191" s="85" t="s">
        <v>425</v>
      </c>
      <c r="C191" s="50" t="s">
        <v>426</v>
      </c>
      <c r="D191" s="242">
        <v>106.37</v>
      </c>
      <c r="E191" s="242">
        <v>256.8</v>
      </c>
      <c r="F191" s="52">
        <f t="shared" si="31"/>
        <v>241.42145341731691</v>
      </c>
    </row>
    <row r="192" spans="1:6" ht="12.75" customHeight="1" x14ac:dyDescent="0.2">
      <c r="A192" s="53">
        <v>3294</v>
      </c>
      <c r="B192" s="85" t="s">
        <v>427</v>
      </c>
      <c r="C192" s="50" t="s">
        <v>428</v>
      </c>
      <c r="D192" s="242">
        <v>55</v>
      </c>
      <c r="E192" s="242">
        <v>108.09</v>
      </c>
      <c r="F192" s="52">
        <f t="shared" si="31"/>
        <v>196.52727272727273</v>
      </c>
    </row>
    <row r="193" spans="1:6" ht="12.75" customHeight="1" x14ac:dyDescent="0.2">
      <c r="A193" s="53">
        <v>3295</v>
      </c>
      <c r="B193" s="85" t="s">
        <v>429</v>
      </c>
      <c r="C193" s="50" t="s">
        <v>430</v>
      </c>
      <c r="D193" s="242">
        <v>824.43</v>
      </c>
      <c r="E193" s="242">
        <v>980</v>
      </c>
      <c r="F193" s="52">
        <f t="shared" si="31"/>
        <v>118.87000715645961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1053.6600000000001</v>
      </c>
      <c r="E195" s="242">
        <v>11018.86</v>
      </c>
      <c r="F195" s="52">
        <f t="shared" si="31"/>
        <v>1045.7699827268759</v>
      </c>
    </row>
    <row r="196" spans="1:6" ht="12.75" customHeight="1" x14ac:dyDescent="0.2">
      <c r="A196" s="53">
        <v>34</v>
      </c>
      <c r="B196" s="232" t="s">
        <v>435</v>
      </c>
      <c r="C196" s="50" t="s">
        <v>436</v>
      </c>
      <c r="D196" s="51">
        <f t="shared" ref="D196:E196" si="44">D197+D202+D210</f>
        <v>89.18</v>
      </c>
      <c r="E196" s="51">
        <f t="shared" si="44"/>
        <v>73</v>
      </c>
      <c r="F196" s="52">
        <f t="shared" si="31"/>
        <v>81.856918591612455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89.18</v>
      </c>
      <c r="E210" s="51">
        <f t="shared" si="47"/>
        <v>73</v>
      </c>
      <c r="F210" s="52">
        <f t="shared" si="31"/>
        <v>81.856918591612455</v>
      </c>
    </row>
    <row r="211" spans="1:6" ht="12.75" customHeight="1" x14ac:dyDescent="0.2">
      <c r="A211" s="53">
        <v>3431</v>
      </c>
      <c r="B211" s="232" t="s">
        <v>465</v>
      </c>
      <c r="C211" s="50" t="s">
        <v>466</v>
      </c>
      <c r="D211" s="242">
        <v>89.18</v>
      </c>
      <c r="E211" s="242">
        <v>73</v>
      </c>
      <c r="F211" s="52">
        <f t="shared" si="31"/>
        <v>81.856918591612455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366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366</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366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425314.46</v>
      </c>
      <c r="E289" s="51">
        <f t="shared" si="79"/>
        <v>618737.4</v>
      </c>
      <c r="F289" s="52">
        <f t="shared" si="76"/>
        <v>145.47763083343085</v>
      </c>
    </row>
    <row r="290" spans="1:6" ht="12.75" customHeight="1" x14ac:dyDescent="0.2">
      <c r="A290" s="53" t="s">
        <v>608</v>
      </c>
      <c r="B290" s="85" t="s">
        <v>619</v>
      </c>
      <c r="C290" s="50" t="s">
        <v>620</v>
      </c>
      <c r="D290" s="51">
        <f>IF(D6&gt;=D289,D6-D289,0)</f>
        <v>17136.149999999965</v>
      </c>
      <c r="E290" s="51">
        <f>IF(E6&gt;=E289,E6-E289,0)</f>
        <v>18235.839999999967</v>
      </c>
      <c r="F290" s="52">
        <f t="shared" si="76"/>
        <v>106.41736912900508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43014.58</v>
      </c>
      <c r="F292" s="52" t="str">
        <f t="shared" si="76"/>
        <v>-</v>
      </c>
    </row>
    <row r="293" spans="1:6" ht="12.75" customHeight="1" x14ac:dyDescent="0.2">
      <c r="A293" s="53">
        <v>92221</v>
      </c>
      <c r="B293" s="85" t="s">
        <v>625</v>
      </c>
      <c r="C293" s="50" t="s">
        <v>626</v>
      </c>
      <c r="D293" s="242">
        <v>19113.939999999999</v>
      </c>
      <c r="E293" s="242">
        <v>0</v>
      </c>
      <c r="F293" s="52">
        <f t="shared" si="76"/>
        <v>0</v>
      </c>
    </row>
    <row r="294" spans="1:6" ht="12.75" customHeight="1" x14ac:dyDescent="0.2">
      <c r="A294" s="53">
        <v>96</v>
      </c>
      <c r="B294" s="85" t="s">
        <v>627</v>
      </c>
      <c r="C294" s="50" t="s">
        <v>628</v>
      </c>
      <c r="D294" s="242">
        <v>623.5</v>
      </c>
      <c r="E294" s="242">
        <v>37.19</v>
      </c>
      <c r="F294" s="52">
        <f t="shared" si="76"/>
        <v>5.9647153167602243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3981.68</v>
      </c>
      <c r="E350" s="51">
        <f t="shared" si="95"/>
        <v>4667.3</v>
      </c>
      <c r="F350" s="52">
        <f t="shared" si="81"/>
        <v>117.21936469028149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3981.68</v>
      </c>
      <c r="E363" s="51">
        <f t="shared" si="99"/>
        <v>4667.3</v>
      </c>
      <c r="F363" s="52">
        <f t="shared" si="81"/>
        <v>117.21936469028149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3981.68</v>
      </c>
      <c r="E369" s="51">
        <f t="shared" si="101"/>
        <v>4667.3</v>
      </c>
      <c r="F369" s="52">
        <f t="shared" si="81"/>
        <v>117.21936469028149</v>
      </c>
    </row>
    <row r="370" spans="1:6" ht="12.75" customHeight="1" x14ac:dyDescent="0.2">
      <c r="A370" s="53">
        <v>4221</v>
      </c>
      <c r="B370" s="85" t="s">
        <v>674</v>
      </c>
      <c r="C370" s="50" t="s">
        <v>766</v>
      </c>
      <c r="D370" s="242">
        <v>1964.6</v>
      </c>
      <c r="E370" s="242">
        <v>1399.98</v>
      </c>
      <c r="F370" s="52">
        <f t="shared" si="81"/>
        <v>71.260307441718425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2017.08</v>
      </c>
      <c r="E375" s="242"/>
      <c r="F375" s="52">
        <f t="shared" si="81"/>
        <v>0</v>
      </c>
    </row>
    <row r="376" spans="1:6" ht="12.75" customHeight="1" x14ac:dyDescent="0.2">
      <c r="A376" s="53">
        <v>4227</v>
      </c>
      <c r="B376" s="232" t="s">
        <v>686</v>
      </c>
      <c r="C376" s="50" t="s">
        <v>773</v>
      </c>
      <c r="D376" s="242">
        <v>0</v>
      </c>
      <c r="E376" s="242">
        <v>3267.32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3981.68</v>
      </c>
      <c r="E408" s="51">
        <f t="shared" si="111"/>
        <v>4667.3</v>
      </c>
      <c r="F408" s="52">
        <f t="shared" si="81"/>
        <v>117.21936469028149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442450.61</v>
      </c>
      <c r="E412" s="51">
        <f>E6+E298</f>
        <v>636973.24</v>
      </c>
      <c r="F412" s="52">
        <f t="shared" si="81"/>
        <v>143.96482355397814</v>
      </c>
    </row>
    <row r="413" spans="1:6" ht="12.75" customHeight="1" x14ac:dyDescent="0.2">
      <c r="A413" s="53" t="s">
        <v>608</v>
      </c>
      <c r="B413" s="85" t="s">
        <v>831</v>
      </c>
      <c r="C413" s="50" t="s">
        <v>832</v>
      </c>
      <c r="D413" s="51">
        <f t="shared" ref="D413:E413" si="112">D289+D350</f>
        <v>429296.14</v>
      </c>
      <c r="E413" s="51">
        <f t="shared" si="112"/>
        <v>623404.70000000007</v>
      </c>
      <c r="F413" s="52">
        <f t="shared" si="81"/>
        <v>145.21553815974215</v>
      </c>
    </row>
    <row r="414" spans="1:6" ht="12.75" customHeight="1" x14ac:dyDescent="0.2">
      <c r="A414" s="53" t="s">
        <v>608</v>
      </c>
      <c r="B414" s="85" t="s">
        <v>833</v>
      </c>
      <c r="C414" s="50" t="s">
        <v>834</v>
      </c>
      <c r="D414" s="51">
        <f t="shared" ref="D414:E414" si="113">IF(D412&gt;=D413,D412-D413,0)</f>
        <v>13154.469999999972</v>
      </c>
      <c r="E414" s="51">
        <f t="shared" si="113"/>
        <v>13568.539999999921</v>
      </c>
      <c r="F414" s="52">
        <f t="shared" si="81"/>
        <v>103.14775129670713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43014.58</v>
      </c>
      <c r="F416" s="52" t="str">
        <f t="shared" si="81"/>
        <v>-</v>
      </c>
    </row>
    <row r="417" spans="1:6" ht="12.75" customHeight="1" x14ac:dyDescent="0.2">
      <c r="A417" s="60" t="s">
        <v>837</v>
      </c>
      <c r="B417" s="85" t="s">
        <v>840</v>
      </c>
      <c r="C417" s="61" t="s">
        <v>841</v>
      </c>
      <c r="D417" s="51">
        <f t="shared" ref="D417:E417" si="116">IF(D293-D292+D410-D409&gt;=0,D293-D292+D410-D409,0)</f>
        <v>19113.939999999999</v>
      </c>
      <c r="E417" s="51">
        <f t="shared" si="116"/>
        <v>0</v>
      </c>
      <c r="F417" s="52">
        <f t="shared" si="81"/>
        <v>0</v>
      </c>
    </row>
    <row r="418" spans="1:6" ht="12.75" customHeight="1" x14ac:dyDescent="0.2">
      <c r="A418" s="55" t="s">
        <v>842</v>
      </c>
      <c r="B418" s="233" t="s">
        <v>843</v>
      </c>
      <c r="C418" s="56" t="s">
        <v>844</v>
      </c>
      <c r="D418" s="62">
        <f t="shared" ref="D418:E418" si="117">D294+D411</f>
        <v>623.5</v>
      </c>
      <c r="E418" s="62">
        <f t="shared" si="117"/>
        <v>37.19</v>
      </c>
      <c r="F418" s="57">
        <f t="shared" si="81"/>
        <v>5.9647153167602243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442450.61</v>
      </c>
      <c r="E639" s="51">
        <f t="shared" si="180"/>
        <v>636973.24</v>
      </c>
      <c r="F639" s="52">
        <f t="shared" si="119"/>
        <v>143.96482355397814</v>
      </c>
    </row>
    <row r="640" spans="1:6" ht="12.75" customHeight="1" x14ac:dyDescent="0.2">
      <c r="A640" s="53" t="s">
        <v>608</v>
      </c>
      <c r="B640" s="85" t="s">
        <v>1277</v>
      </c>
      <c r="C640" s="50" t="s">
        <v>1278</v>
      </c>
      <c r="D640" s="51">
        <f t="shared" ref="D640:E640" si="181">D413+D528</f>
        <v>429296.14</v>
      </c>
      <c r="E640" s="51">
        <f t="shared" si="181"/>
        <v>623404.70000000007</v>
      </c>
      <c r="F640" s="52">
        <f t="shared" si="119"/>
        <v>145.21553815974215</v>
      </c>
    </row>
    <row r="641" spans="1:6" ht="12.75" customHeight="1" x14ac:dyDescent="0.2">
      <c r="A641" s="53" t="s">
        <v>608</v>
      </c>
      <c r="B641" s="85" t="s">
        <v>1279</v>
      </c>
      <c r="C641" s="50" t="s">
        <v>1280</v>
      </c>
      <c r="D641" s="51">
        <f t="shared" ref="D641:E641" si="182">IF(D639&gt;=D640,D639-D640,0)</f>
        <v>13154.469999999972</v>
      </c>
      <c r="E641" s="51">
        <f t="shared" si="182"/>
        <v>13568.539999999921</v>
      </c>
      <c r="F641" s="52">
        <f t="shared" si="119"/>
        <v>103.14775129670713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43014.58</v>
      </c>
      <c r="F643" s="52" t="str">
        <f t="shared" si="119"/>
        <v>-</v>
      </c>
    </row>
    <row r="644" spans="1:6" ht="24" x14ac:dyDescent="0.2">
      <c r="A644" s="60" t="s">
        <v>1285</v>
      </c>
      <c r="B644" s="85" t="s">
        <v>1286</v>
      </c>
      <c r="C644" s="61" t="s">
        <v>1285</v>
      </c>
      <c r="D644" s="51">
        <f t="shared" ref="D644:E644" si="185">IF(D417-D416+D638-D637&gt;=0,D417-D416+D638-D637,0)</f>
        <v>19113.939999999999</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56583.119999999923</v>
      </c>
      <c r="F645" s="52" t="str">
        <f t="shared" si="119"/>
        <v>-</v>
      </c>
    </row>
    <row r="646" spans="1:6" ht="24" x14ac:dyDescent="0.2">
      <c r="A646" s="53" t="s">
        <v>608</v>
      </c>
      <c r="B646" s="85" t="s">
        <v>1289</v>
      </c>
      <c r="C646" s="50" t="s">
        <v>1290</v>
      </c>
      <c r="D646" s="51">
        <f t="shared" ref="D646:E646" si="187">IF(D642+D644-D641-D643&gt;=0,D642+D644-D641-D643,0)</f>
        <v>5959.4700000000266</v>
      </c>
      <c r="E646" s="51">
        <f t="shared" si="187"/>
        <v>0</v>
      </c>
      <c r="F646" s="52">
        <f t="shared" si="119"/>
        <v>0</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41</v>
      </c>
      <c r="E654" s="262">
        <v>43</v>
      </c>
      <c r="F654" s="52">
        <f t="shared" si="188"/>
        <v>104.8780487804878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31</v>
      </c>
      <c r="E656" s="262">
        <v>33</v>
      </c>
      <c r="F656" s="52">
        <f t="shared" si="188"/>
        <v>106.45161290322579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379276.96</v>
      </c>
      <c r="E675" s="242">
        <v>593784.44999999995</v>
      </c>
      <c r="F675" s="52">
        <f t="shared" si="188"/>
        <v>156.55695247082764</v>
      </c>
    </row>
    <row r="676" spans="1:6" ht="24" x14ac:dyDescent="0.2">
      <c r="A676" s="53">
        <v>63613</v>
      </c>
      <c r="B676" s="232" t="s">
        <v>1349</v>
      </c>
      <c r="C676" s="50" t="s">
        <v>1350</v>
      </c>
      <c r="D676" s="242">
        <v>482.03</v>
      </c>
      <c r="E676" s="242">
        <v>713.37</v>
      </c>
      <c r="F676" s="52">
        <f t="shared" si="188"/>
        <v>147.99286351471901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4138.29</v>
      </c>
      <c r="E710" s="242">
        <v>3256.93</v>
      </c>
      <c r="F710" s="52">
        <f t="shared" si="188"/>
        <v>78.702314240906261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934.63</v>
      </c>
      <c r="E717" s="242">
        <v>882.88</v>
      </c>
      <c r="F717" s="52">
        <f t="shared" si="188"/>
        <v>94.463049549019402</v>
      </c>
    </row>
    <row r="718" spans="1:6" ht="12.75" customHeight="1" x14ac:dyDescent="0.2">
      <c r="A718" s="53">
        <v>32121</v>
      </c>
      <c r="B718" s="85" t="s">
        <v>1415</v>
      </c>
      <c r="C718" s="50" t="s">
        <v>1416</v>
      </c>
      <c r="D718" s="242">
        <v>23228.23</v>
      </c>
      <c r="E718" s="242">
        <v>21835.01</v>
      </c>
      <c r="F718" s="52">
        <f t="shared" si="188"/>
        <v>94.002039759379002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1048.49</v>
      </c>
      <c r="E720" s="242">
        <v>930.32</v>
      </c>
      <c r="F720" s="52">
        <f t="shared" si="188"/>
        <v>88.729506242310379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628.82000000000005</v>
      </c>
      <c r="E722" s="242">
        <v>597.21</v>
      </c>
      <c r="F722" s="52">
        <f t="shared" si="188"/>
        <v>94.973124264495397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24934.78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632298.14000000013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627630.84000000008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509570.69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113431.36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4555.79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4667.3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648564.30000000016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642858.64000000013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509570.69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118352.59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74.66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5696.64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9164.06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5705.66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8668.6199999999953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8668.6200000000008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8668.6200000000008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8596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2024-07-09T08:39:42Z</dcterms:modified>
</cp:coreProperties>
</file>